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01.07" sheetId="1" r:id="rId1"/>
  </sheets>
  <definedNames/>
  <calcPr fullCalcOnLoad="1"/>
</workbook>
</file>

<file path=xl/sharedStrings.xml><?xml version="1.0" encoding="utf-8"?>
<sst xmlns="http://schemas.openxmlformats.org/spreadsheetml/2006/main" count="314" uniqueCount="312">
  <si>
    <t>Исполнение бюджета Поддорского муниципального района</t>
  </si>
  <si>
    <t xml:space="preserve"> Наименование показателя</t>
  </si>
  <si>
    <t>Код дохода по КД</t>
  </si>
  <si>
    <t>План муниципального района на год</t>
  </si>
  <si>
    <t>откл от года</t>
  </si>
  <si>
    <t>% исполнения</t>
  </si>
  <si>
    <t>Доходы бюджета - ИТОГО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</si>
  <si>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</si>
  <si>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</si>
  <si>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</si>
  <si>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</si>
  <si>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</si>
  <si>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</si>
  <si>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</si>
  <si>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</si>
  <si>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</si>
  <si>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</si>
  <si>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000 1 01 02021 01 0000 110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</si>
  <si>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</t>
  </si>
  <si>
    <t>000 1 01 02022 01 0000 110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</si>
  <si>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</si>
  <si>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</si>
  <si>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</si>
  <si>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</si>
  <si>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ГОСУДАРСТВЕННАЯ ПОШЛИНА, СБОРЫ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</si>
  <si>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</si>
  <si>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</si>
  <si>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</si>
  <si>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</si>
  <si>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</si>
  <si>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</si>
  <si>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</si>
  <si>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</si>
  <si>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</si>
  <si>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</si>
  <si>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</si>
  <si>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</si>
  <si>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</si>
  <si>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</si>
  <si>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</si>
  <si>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</si>
  <si>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</si>
  <si>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</si>
  <si>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</si>
  <si>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</si>
  <si>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</si>
  <si>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000 1 11 05010 00 0000 120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</si>
  <si>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</si>
  <si>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</si>
  <si>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</si>
  <si>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</si>
  <si>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</si>
  <si>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</si>
  <si>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</si>
  <si>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</si>
  <si>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</si>
  <si>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</si>
  <si>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</si>
  <si>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000 1 13 03000 00 0000 000</t>
  </si>
  <si>
    <t>Прочие доходы от оказания платных услуг получателями средств бюджетов муниципальных районов  и компенсации затрат государства</t>
  </si>
  <si>
    <t>000 1 13 03050 05 0000 000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</si>
  <si>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</si>
  <si>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</si>
  <si>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предприятий,в том числе казеных)</t>
  </si>
  <si>
    <t>000 1 14 06000 00 0000 420</t>
  </si>
  <si>
    <t>ШТРАФЫ, САНКЦИИ, ВОЗМЕЩЕНИЕ УЩЕРБА</t>
  </si>
  <si>
    <t>000 1 16 00000 00 0000 000</t>
  </si>
  <si>
    <t>Денежные взыскания (штрафы)  за нарушение законодательства о налогах и сборах</t>
  </si>
  <si>
    <t>000 1 16 03000 00 0000 140</t>
  </si>
  <si>
    <t>Денежные взыскания (штрафы)  за нарушение законодательства о налогах и сборах, предусм статьями 116,117,118, п 1 и 2 ст 120, ст 125,126,128,129,1291,132,133,134,135,1351 НКРФ</t>
  </si>
  <si>
    <t>000 1 16 03010 01 0000 140</t>
  </si>
  <si>
    <t>Денежные взыскания (штрафы) за административные правонарушения в области госуд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</si>
  <si>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</si>
  <si>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</si>
  <si>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</si>
  <si>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</si>
  <si>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</si>
  <si>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</si>
  <si>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</si>
  <si>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</si>
  <si>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</si>
  <si>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</si>
  <si>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</si>
  <si>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</si>
  <si>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</si>
  <si>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</si>
  <si>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</si>
  <si>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от других бюджетов бюджетной системы Российской Федерации</t>
  </si>
  <si>
    <t>000 2 02 01000 00 0000 151</t>
  </si>
  <si>
    <t>Дотации на выравнивание уровня бюджетной обеспеченности</t>
  </si>
  <si>
    <t>000 2 02 01001 00 0000 151</t>
  </si>
  <si>
    <t>Дотации бюджетам муниципальных районов на выравнивание уровня бюджетной обеспеченности</t>
  </si>
  <si>
    <t>000 2 02 01001 05 0000 151</t>
  </si>
  <si>
    <t>Субсидии бюджетам субъектов Российской Федерации и муниципальных образований( 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</si>
  <si>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</si>
  <si>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</si>
  <si>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</si>
  <si>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</si>
  <si>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</si>
  <si>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</si>
  <si>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</si>
  <si>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</si>
  <si>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</si>
  <si>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</si>
  <si>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</si>
  <si>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</si>
  <si>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</si>
  <si>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</si>
  <si>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</si>
  <si>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муниципальных образований на обеспечение мер социальной поддержки ветеранов труда и тружеников тыла</t>
  </si>
  <si>
    <t>000 2 02 03008 00 0000 151</t>
  </si>
  <si>
    <t>Субвенции бюджетам муниципальных районов на обеспечение мер социальной поддержки ветеранов труда и тружеников тыла</t>
  </si>
  <si>
    <t>000 2 02 03008 05 0000 151</t>
  </si>
  <si>
    <t>Субвенции местным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</si>
  <si>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</si>
  <si>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местным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</si>
  <si>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</si>
  <si>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</si>
  <si>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</si>
  <si>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</si>
  <si>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000 2 02 03015 05 0000 151</t>
  </si>
  <si>
    <t>Субвенции местным бюджетам 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</si>
  <si>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</si>
  <si>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</si>
  <si>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</si>
  <si>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</si>
  <si>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</si>
  <si>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</si>
  <si>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</si>
  <si>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 бюджетам муниципальных образований на содержание ребенка в семье опекуна и приемной семье, а также на оплату труда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</si>
  <si>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</si>
  <si>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</si>
  <si>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000 2 02 03027 05 0000 151</t>
  </si>
  <si>
    <t>Субвенции бюджетам муниципальных образованийна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</si>
  <si>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</si>
  <si>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</si>
  <si>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</si>
  <si>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 xml:space="preserve">Субвенция бюджетам муниципальных образований  на денежные выплаты медицинскому персоналу фельдшерско-акушерским пунктов, врачам, фельдшерам и медицинским сестрам скорой медицинской помощи </t>
  </si>
  <si>
    <t>000 2 02 03055 00 0000 151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</si>
  <si>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</si>
  <si>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</si>
  <si>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</si>
  <si>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</si>
  <si>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</si>
  <si>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Межбюджетные трансферты, передаваемые бюджетам муниципальных образований на осуществление части полномочий порешению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</si>
  <si>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</si>
  <si>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порешению вопросов местного значения в соответствии с заключенными соглашениями</t>
  </si>
  <si>
    <t>000 2 02 04014 05 0000 151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</si>
  <si>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</si>
  <si>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</si>
  <si>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</si>
  <si>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</si>
  <si>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органа местного самоуправления</t>
  </si>
  <si>
    <t>000 0102 0000000 000 000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</si>
  <si>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</si>
  <si>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</si>
  <si>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надзора</t>
  </si>
  <si>
    <t>000 0106 0000000 000 000</t>
  </si>
  <si>
    <t>Обеспечение проведения выборов и референдумов</t>
  </si>
  <si>
    <t>000 0107 0000000 000 000</t>
  </si>
  <si>
    <t>Резервные фонды</t>
  </si>
  <si>
    <t>000 0112 0000000 000 000</t>
  </si>
  <si>
    <t>Другие общегосударственные вопросы</t>
  </si>
  <si>
    <t>000 0114 0000000 000 000</t>
  </si>
  <si>
    <t>Национальная экономика</t>
  </si>
  <si>
    <t>000 0400 0000000 000 000</t>
  </si>
  <si>
    <t>Транспорт</t>
  </si>
  <si>
    <t>000 0408 0000000 000 000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</si>
  <si>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</si>
  <si>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</si>
  <si>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</si>
  <si>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</si>
  <si>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</si>
  <si>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</si>
  <si>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</si>
  <si>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</si>
  <si>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</si>
  <si>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</si>
  <si>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</si>
  <si>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</si>
  <si>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</si>
  <si>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</si>
  <si>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</si>
  <si>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</si>
  <si>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Культура, кинематография, средства массовой информации</t>
  </si>
  <si>
    <t>000 0800 0000000 000 000</t>
  </si>
  <si>
    <t>Культура</t>
  </si>
  <si>
    <t>000 0801 0000000 000 000</t>
  </si>
  <si>
    <t>Периодическая печать и издательства</t>
  </si>
  <si>
    <t>000 0804 0000000 000 000</t>
  </si>
  <si>
    <t>Другие вопросы в области культуры, кинематографии и средств массовой информации</t>
  </si>
  <si>
    <t>000 0806 0000000 000 000</t>
  </si>
  <si>
    <t>Здравоохранение и спорт</t>
  </si>
  <si>
    <t>000 0900 0000000 000 000</t>
  </si>
  <si>
    <t>Стационарная медицинская помощь</t>
  </si>
  <si>
    <t>000 0901 0000000 000 000</t>
  </si>
  <si>
    <t>Амбулаторная помощь</t>
  </si>
  <si>
    <t>000 0902 0000000 000 000</t>
  </si>
  <si>
    <t>Медицинская помощь в дневных стационарах всех типов</t>
  </si>
  <si>
    <t>000 0903 0000000 000 000</t>
  </si>
  <si>
    <t>Скорая медицинская помощь</t>
  </si>
  <si>
    <t>000 0904 0000000 000 000</t>
  </si>
  <si>
    <t xml:space="preserve"> Физическая культура  и спорт</t>
  </si>
  <si>
    <t>000 0908 0000000 000 000</t>
  </si>
  <si>
    <t>Другие вопросы в области здравоохранения, физической культуры и спорта</t>
  </si>
  <si>
    <t>000 0910 0000000 000 000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</si>
  <si>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</si>
  <si>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</si>
  <si>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</si>
  <si>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</si>
  <si>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</si>
  <si>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</si>
  <si>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</si>
  <si>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</si>
  <si>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Межбюджетные трансферты</t>
  </si>
  <si>
    <t>000 1100 0000000 000 000</t>
  </si>
  <si>
    <t>000 1101 0000000 000 000</t>
  </si>
  <si>
    <t>Субсидии бюджетам субъектов Российской Федерации и муниципальных образований (межбюджетные субсидии)</t>
  </si>
  <si>
    <t>000 1102 0000000 000 000</t>
  </si>
  <si>
    <t xml:space="preserve">Субвенции бюджетам субъектов Российской Федерации и муниципальных образований </t>
  </si>
  <si>
    <t>000 1103 0000000 000 000</t>
  </si>
  <si>
    <t>Результат исполнения бюджета (дефицит "--", профицит "+")</t>
  </si>
  <si>
    <t>000 7900 0000000 000 000</t>
  </si>
  <si>
    <t xml:space="preserve">Единый  сельскохозяйственный налог </t>
  </si>
  <si>
    <t>000 1 05 03000 01 0000 110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</si>
  <si>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</si>
  <si>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межселенных территорий муниципальных районов, а также средства  от продажи права на заключение догово</t>
  </si>
  <si>
    <t>Доходы от реализации имущества,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предприятий,в том числе казеных)</t>
  </si>
  <si>
    <t>000 1 14 02000 00 0000 410</t>
  </si>
  <si>
    <t>Доходы от реализации имущества, находящихся в государственной и муниципальной собственности муниципальных районов(за исключением имущества автономных учреждений, а также имущества государственных и муниципальных унитарных предприятий,в том числе казеных)</t>
  </si>
  <si>
    <t>000 1 14 02033 05 0000 410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</si>
  <si>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правонаврушениях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</si>
  <si>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</si>
  <si>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</si>
  <si>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</si>
  <si>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Федерального Закона " О пожарной безопасности"</t>
  </si>
  <si>
    <t>000 1 16 27000 01 0000 140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</si>
  <si>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</si>
  <si>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</si>
  <si>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Невыясненные поступления</t>
  </si>
  <si>
    <t>000 1 17 01000 00 0000 180</t>
  </si>
  <si>
    <t>Невыясненные поступления, зачисляемыев бюджет муниципального района</t>
  </si>
  <si>
    <t>000 1 17 01050 05 0000 180</t>
  </si>
  <si>
    <t>Иные межбюджетные трансферты</t>
  </si>
  <si>
    <t>000 2 02 04000 00 0000 151</t>
  </si>
  <si>
    <t>Национальная безопасность и правоохранительная деятельность</t>
  </si>
  <si>
    <t>000 0300 0000000 000 000</t>
  </si>
  <si>
    <t>Органы внутренних дел</t>
  </si>
  <si>
    <t>000 0302 0000000 000 000</t>
  </si>
  <si>
    <t xml:space="preserve">Дотации </t>
  </si>
  <si>
    <t>откл от исп 2009 года</t>
  </si>
  <si>
    <t>Денежные взыскания (штрафы)  за нарушение законодательства о государственном регулировании цен</t>
  </si>
  <si>
    <t>Денежные взыскания (штрафы)  за нарушение антимонопольного законодательства в сфере</t>
  </si>
  <si>
    <t>000 1 16 02000 00 0000 140</t>
  </si>
  <si>
    <t>000 1 16 02030 02 0000 140</t>
  </si>
  <si>
    <t>000 2 02 04025 00 0000 151</t>
  </si>
  <si>
    <t>000 2 02 04025 05 0000 151</t>
  </si>
  <si>
    <t>Межбюджетные трансферты, передаваемые бюджетам муниципальных образований на коиплектование книжных фондов библиотек</t>
  </si>
  <si>
    <t>000 2 02 03021 00 0000 151</t>
  </si>
  <si>
    <t>000 2 02 03021 05 0000 151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</si>
  <si>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</si>
  <si>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образований на ежемесячное денежное вознаграждение за классное руководство</t>
  </si>
  <si>
    <t>Субвенции  бюджетам муниципальных образований на выплату ежемесячного пособия на ребенка</t>
  </si>
  <si>
    <t>000 2 02 03009 00 0000 151</t>
  </si>
  <si>
    <t>Субвенции  бюджетам муниципальных районов  на выплату ежемесячного пособия на ребенка</t>
  </si>
  <si>
    <t>000 2 02 03009 05 0000 151</t>
  </si>
  <si>
    <t>000 1 09 01000 00 0000 110</t>
  </si>
  <si>
    <t>Прочие налоги и сборы (по отмененным налогам и сборам субъектов РФ)</t>
  </si>
  <si>
    <t>000 1 09 06000 02 0000 110</t>
  </si>
  <si>
    <t>Налог с продаж</t>
  </si>
  <si>
    <t>000 1 09 06010 02 0000 110</t>
  </si>
  <si>
    <t>000 0405 0000000 000 000</t>
  </si>
  <si>
    <t>Сельское хозяйство и рыболовство</t>
  </si>
  <si>
    <t>000 1 11 05010 05 0000 120</t>
  </si>
  <si>
    <t>000 1 16 25030 01 0000 140</t>
  </si>
  <si>
    <t xml:space="preserve">Денежные    взыскания    (штрафы)    за нарушение законодательства об охране  и  использовании животного мира
</t>
  </si>
  <si>
    <t>ВОЗВРАТ ОСТАТКОВ СУБСИДИЙ, СУБВЕНЦИЙ И ИНЫХ МЕЖБЮДЖЕТНЫХ ТРАНСФЕРТОВ, ИМЕЮЩИХ ЦЕЛЕВОЕ НАЗНАЧЕНИЕ ПРОШЛЫХ ЛЕТ</t>
  </si>
  <si>
    <t>000 1 19 00000 00 0000 000</t>
  </si>
  <si>
    <t>Воврат остатков субсидий, субвенций и иных межбюджетных трансфертов, имеющих целевое назначение, из бюджетов муниципальных районов</t>
  </si>
  <si>
    <t>000 1 19 05000 05 0000 151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</si>
  <si>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</si>
  <si>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</si>
  <si>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</si>
  <si>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</si>
  <si>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Прочие налоги  и сборы ( по отмененным местным налогам и сборам)</t>
  </si>
  <si>
    <t>000 1 09 07000 00 0000 110</t>
  </si>
  <si>
    <t>Целевые сборы граждан и предаприятий, учреждений, организаций на содержание милиции, на благоустройство территорий, на нужды образовательных учреждений</t>
  </si>
  <si>
    <t>000 1 09 07030 00 0000 110</t>
  </si>
  <si>
    <t>Целевые сборы граждан и предаприятий, учреждений, организаций на содержание милиции, на благоустройство территорий, на нужды образовательных учреждений и другие цели, мобилизуемые на территории муниципальных районов</t>
  </si>
  <si>
    <t>000 1 09 07030 05 0000 110</t>
  </si>
  <si>
    <t xml:space="preserve">Прочие местные налоги  и сборы </t>
  </si>
  <si>
    <t>000 1 09 07050 00 0000 110</t>
  </si>
  <si>
    <t xml:space="preserve">Прочие местные налоги  и сборы,мобилизуемые на территории муниципальных районов </t>
  </si>
  <si>
    <t>000 1 09 07050 05 0000 110</t>
  </si>
  <si>
    <t xml:space="preserve">Налог    на    прибыль     организаций, зачислявшийся до 1 января 2005  года  в местные бюджеты
</t>
  </si>
  <si>
    <t>000 1 09 01000 05 0000 110</t>
  </si>
  <si>
    <t xml:space="preserve">Налог    на    прибыль     организаций, зачислявшийся до 1 января 2005  года  в местные  бюджеты,   мобилизуемый на территориях муниципальных районов
</t>
  </si>
  <si>
    <t>ПРОЧИЕ БЕЗВОЗМЕЗДНЫЕ ПОСТУПЛЕНИ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</si>
  <si>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</si>
  <si>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</si>
  <si>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</si>
  <si>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 xml:space="preserve"> на 01 июля  2010 года</t>
  </si>
  <si>
    <t>исполнение бюджета муниципального района за 6 мес 2010 года</t>
  </si>
  <si>
    <t>исполнение бюджета муниципального района за 6 мес 2009 года</t>
  </si>
  <si>
    <t>Субвенции бюджетам муниципальных районов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</t>
  </si>
  <si>
    <t>000 2 02 03007 00 0000 151</t>
  </si>
  <si>
    <t>Субвенции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</t>
  </si>
  <si>
    <t>000 2 02 03007 05 0000 151</t>
  </si>
  <si>
    <t>Судебная система</t>
  </si>
  <si>
    <t>000 0105 0000000 000 000</t>
  </si>
  <si>
    <t>000 0111 0000000 000 000</t>
  </si>
  <si>
    <t>Обслуживание государственного и муниципального долга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</si>
</sst>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8"/>
      <color indexed="10"/>
      <name val="Arial Cyr"/>
      <family val="2"/>
    </font>
    <font>
      <sz val="11"/>
      <name val="Times New Roman"/>
      <family val="1"/>
    </font>
    <font>
      <sz val="8"/>
      <name val="Times New Roman"/>
      <family val="1"/>
    </font>
    <font>
      <sz val="7"/>
      <name val="Arial Cyr"/>
      <family val="2"/>
    </font>
    <font>
      <sz val="6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49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49" fontId="4" fillId="2" borderId="0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tabSelected="1" workbookViewId="0" topLeftCell="A154">
      <selection activeCell="B167" sqref="B167"/>
    </sheetView>
  </sheetViews>
  <sheetFormatPr defaultColWidth="9.00390625" defaultRowHeight="12.75"/>
  <cols>
    <col min="1" max="1" width="67.625" style="0" customWidth="1"/>
    <col min="2" max="2" width="22.00390625" style="0" customWidth="1"/>
    <col min="3" max="3" width="12.75390625" style="0" customWidth="1"/>
    <col min="4" max="4" width="13.75390625" style="0" customWidth="1"/>
    <col min="5" max="5" width="15.25390625" style="0" customWidth="1"/>
    <col min="6" max="6" width="8.375" style="0" customWidth="1"/>
    <col min="7" max="7" width="13.25390625" style="0" customWidth="1"/>
    <col min="8" max="8" width="12.00390625" style="27" customWidth="1"/>
  </cols>
  <sheetData>
    <row r="1" spans="1:6" ht="12.75">
      <c r="A1" s="1"/>
      <c r="B1" s="2"/>
      <c r="C1" s="2"/>
      <c r="D1" s="2"/>
      <c r="E1" s="2"/>
      <c r="F1" s="2"/>
    </row>
    <row r="2" spans="1:6" ht="12.75">
      <c r="A2" s="39" t="s">
        <v>0</v>
      </c>
      <c r="B2" s="39"/>
      <c r="C2" s="4"/>
      <c r="D2" s="4"/>
      <c r="E2" s="2"/>
      <c r="F2" s="2"/>
    </row>
    <row r="3" spans="1:6" ht="12.75">
      <c r="A3" s="2"/>
      <c r="B3" s="5"/>
      <c r="C3" s="6"/>
      <c r="D3" s="4"/>
      <c r="E3" s="3"/>
      <c r="F3" s="2"/>
    </row>
    <row r="4" spans="1:6" ht="12.75">
      <c r="A4" s="2"/>
      <c r="B4" s="7" t="s">
        <v>301</v>
      </c>
      <c r="C4" s="4"/>
      <c r="D4" s="2"/>
      <c r="E4" s="3"/>
      <c r="F4" s="8"/>
    </row>
    <row r="5" spans="1:8" ht="16.5" customHeight="1">
      <c r="A5" s="40" t="s">
        <v>1</v>
      </c>
      <c r="B5" s="40" t="s">
        <v>2</v>
      </c>
      <c r="C5" s="42" t="s">
        <v>3</v>
      </c>
      <c r="D5" s="42" t="s">
        <v>302</v>
      </c>
      <c r="E5" s="45" t="s">
        <v>4</v>
      </c>
      <c r="F5" s="45" t="s">
        <v>5</v>
      </c>
      <c r="G5" s="42" t="s">
        <v>303</v>
      </c>
      <c r="H5" s="45" t="s">
        <v>250</v>
      </c>
    </row>
    <row r="6" spans="1:8" ht="33" customHeight="1">
      <c r="A6" s="41"/>
      <c r="B6" s="41"/>
      <c r="C6" s="43"/>
      <c r="D6" s="43"/>
      <c r="E6" s="46"/>
      <c r="F6" s="46"/>
      <c r="G6" s="43"/>
      <c r="H6" s="46"/>
    </row>
    <row r="7" spans="1:8" ht="12.75">
      <c r="A7" s="28">
        <v>1</v>
      </c>
      <c r="B7" s="29">
        <v>3</v>
      </c>
      <c r="C7" s="30">
        <v>5</v>
      </c>
      <c r="D7" s="30">
        <v>6</v>
      </c>
      <c r="E7" s="30">
        <v>7</v>
      </c>
      <c r="F7" s="30">
        <v>8</v>
      </c>
      <c r="G7" s="31">
        <v>9</v>
      </c>
      <c r="H7" s="31">
        <v>10</v>
      </c>
    </row>
    <row r="8" spans="1:8" ht="12.75">
      <c r="A8" s="10" t="s">
        <v>6</v>
      </c>
      <c r="B8" s="11" t="s">
        <v>7</v>
      </c>
      <c r="C8" s="12">
        <v>142702718.46</v>
      </c>
      <c r="D8" s="12">
        <v>67790517.31</v>
      </c>
      <c r="E8" s="12">
        <f aca="true" t="shared" si="0" ref="E8:E39">D8-C8</f>
        <v>-74912201.15</v>
      </c>
      <c r="F8" s="12">
        <f aca="true" t="shared" si="1" ref="F8:F39">D8/C8*100</f>
        <v>47.50471332401553</v>
      </c>
      <c r="G8" s="12">
        <v>64089458.94</v>
      </c>
      <c r="H8" s="32">
        <f aca="true" t="shared" si="2" ref="H8:H39">D8-G8</f>
        <v>3701058.370000005</v>
      </c>
    </row>
    <row r="9" spans="1:8" ht="12.75">
      <c r="A9" s="10" t="s">
        <v>8</v>
      </c>
      <c r="B9" s="11" t="s">
        <v>9</v>
      </c>
      <c r="C9" s="12">
        <v>25893940.46</v>
      </c>
      <c r="D9" s="12">
        <v>10171683.31</v>
      </c>
      <c r="E9" s="12">
        <f t="shared" si="0"/>
        <v>-15722257.15</v>
      </c>
      <c r="F9" s="12">
        <f t="shared" si="1"/>
        <v>39.282098936285266</v>
      </c>
      <c r="G9" s="12">
        <v>9317733.1</v>
      </c>
      <c r="H9" s="32">
        <f t="shared" si="2"/>
        <v>853950.2100000009</v>
      </c>
    </row>
    <row r="10" spans="1:8" ht="12.75">
      <c r="A10" s="10" t="s">
        <v>10</v>
      </c>
      <c r="B10" s="11" t="s">
        <v>11</v>
      </c>
      <c r="C10" s="12">
        <v>21960000</v>
      </c>
      <c r="D10" s="12">
        <v>8523917.1</v>
      </c>
      <c r="E10" s="12">
        <f t="shared" si="0"/>
        <v>-13436082.9</v>
      </c>
      <c r="F10" s="12">
        <f t="shared" si="1"/>
        <v>38.81565163934426</v>
      </c>
      <c r="G10" s="12">
        <v>7738520.79</v>
      </c>
      <c r="H10" s="32">
        <f t="shared" si="2"/>
        <v>785396.3099999996</v>
      </c>
    </row>
    <row r="11" spans="1:8" ht="12.75">
      <c r="A11" s="13" t="s">
        <v>12</v>
      </c>
      <c r="B11" s="9" t="s">
        <v>13</v>
      </c>
      <c r="C11" s="14">
        <v>21960000</v>
      </c>
      <c r="D11" s="14">
        <v>8523917.1</v>
      </c>
      <c r="E11" s="15">
        <f t="shared" si="0"/>
        <v>-13436082.9</v>
      </c>
      <c r="F11" s="14">
        <f t="shared" si="1"/>
        <v>38.81565163934426</v>
      </c>
      <c r="G11" s="14">
        <v>7738520.79</v>
      </c>
      <c r="H11" s="33">
        <f t="shared" si="2"/>
        <v>785396.3099999996</v>
      </c>
    </row>
    <row r="12" spans="1:8" ht="22.5">
      <c r="A12" s="13" t="s">
        <v>14</v>
      </c>
      <c r="B12" s="9" t="s">
        <v>15</v>
      </c>
      <c r="C12" s="14">
        <v>21960000</v>
      </c>
      <c r="D12" s="14">
        <v>8523917.1</v>
      </c>
      <c r="E12" s="15">
        <f t="shared" si="0"/>
        <v>-13436082.9</v>
      </c>
      <c r="F12" s="14">
        <f t="shared" si="1"/>
        <v>38.81565163934426</v>
      </c>
      <c r="G12" s="14">
        <v>7738520.79</v>
      </c>
      <c r="H12" s="33">
        <f t="shared" si="2"/>
        <v>785396.3099999996</v>
      </c>
    </row>
    <row r="13" spans="1:8" ht="45">
      <c r="A13" s="13" t="s">
        <v>16</v>
      </c>
      <c r="B13" s="9" t="s">
        <v>17</v>
      </c>
      <c r="C13" s="14">
        <v>21959000</v>
      </c>
      <c r="D13" s="14">
        <v>8515752.3</v>
      </c>
      <c r="E13" s="15">
        <f t="shared" si="0"/>
        <v>-13443247.7</v>
      </c>
      <c r="F13" s="14">
        <f t="shared" si="1"/>
        <v>38.78023726034884</v>
      </c>
      <c r="G13" s="14">
        <v>7737694.64</v>
      </c>
      <c r="H13" s="33">
        <f t="shared" si="2"/>
        <v>778057.6600000011</v>
      </c>
    </row>
    <row r="14" spans="1:8" ht="45">
      <c r="A14" s="13" t="s">
        <v>18</v>
      </c>
      <c r="B14" s="9" t="s">
        <v>19</v>
      </c>
      <c r="C14" s="14">
        <v>1000</v>
      </c>
      <c r="D14" s="14">
        <v>8164.8</v>
      </c>
      <c r="E14" s="15">
        <f t="shared" si="0"/>
        <v>7164.8</v>
      </c>
      <c r="F14" s="14">
        <f t="shared" si="1"/>
        <v>816.48</v>
      </c>
      <c r="G14" s="14">
        <v>826.15</v>
      </c>
      <c r="H14" s="33">
        <f t="shared" si="2"/>
        <v>7338.650000000001</v>
      </c>
    </row>
    <row r="15" spans="1:8" ht="12.75">
      <c r="A15" s="10" t="s">
        <v>20</v>
      </c>
      <c r="B15" s="11" t="s">
        <v>21</v>
      </c>
      <c r="C15" s="12">
        <v>716000</v>
      </c>
      <c r="D15" s="12">
        <v>383253.03</v>
      </c>
      <c r="E15" s="12">
        <f t="shared" si="0"/>
        <v>-332746.97</v>
      </c>
      <c r="F15" s="12">
        <f t="shared" si="1"/>
        <v>53.526959497206704</v>
      </c>
      <c r="G15" s="17">
        <v>343387.27</v>
      </c>
      <c r="H15" s="32">
        <f t="shared" si="2"/>
        <v>39865.76000000001</v>
      </c>
    </row>
    <row r="16" spans="1:8" ht="12.75">
      <c r="A16" s="13" t="s">
        <v>22</v>
      </c>
      <c r="B16" s="9" t="s">
        <v>23</v>
      </c>
      <c r="C16" s="14">
        <v>709000</v>
      </c>
      <c r="D16" s="14">
        <v>383250.1</v>
      </c>
      <c r="E16" s="15">
        <f t="shared" si="0"/>
        <v>-325749.9</v>
      </c>
      <c r="F16" s="14">
        <f t="shared" si="1"/>
        <v>54.055021156558524</v>
      </c>
      <c r="G16" s="12">
        <v>339071.77</v>
      </c>
      <c r="H16" s="33">
        <f t="shared" si="2"/>
        <v>44178.32999999996</v>
      </c>
    </row>
    <row r="17" spans="1:8" ht="12.75">
      <c r="A17" s="13" t="s">
        <v>223</v>
      </c>
      <c r="B17" s="9" t="s">
        <v>224</v>
      </c>
      <c r="C17" s="14">
        <v>7000</v>
      </c>
      <c r="D17" s="14">
        <v>2.93</v>
      </c>
      <c r="E17" s="15">
        <f t="shared" si="0"/>
        <v>-6997.07</v>
      </c>
      <c r="F17" s="14">
        <f t="shared" si="1"/>
        <v>0.04185714285714286</v>
      </c>
      <c r="G17" s="14">
        <v>4315.5</v>
      </c>
      <c r="H17" s="33">
        <f t="shared" si="2"/>
        <v>-4312.57</v>
      </c>
    </row>
    <row r="18" spans="1:8" ht="12.75">
      <c r="A18" s="10" t="s">
        <v>24</v>
      </c>
      <c r="B18" s="11" t="s">
        <v>25</v>
      </c>
      <c r="C18" s="12">
        <v>565000</v>
      </c>
      <c r="D18" s="12">
        <v>264024.37</v>
      </c>
      <c r="E18" s="12">
        <f t="shared" si="0"/>
        <v>-300975.63</v>
      </c>
      <c r="F18" s="12">
        <f t="shared" si="1"/>
        <v>46.72997699115044</v>
      </c>
      <c r="G18" s="17">
        <v>115391.79</v>
      </c>
      <c r="H18" s="32">
        <f t="shared" si="2"/>
        <v>148632.58000000002</v>
      </c>
    </row>
    <row r="19" spans="1:8" ht="22.5">
      <c r="A19" s="13" t="s">
        <v>26</v>
      </c>
      <c r="B19" s="9" t="s">
        <v>27</v>
      </c>
      <c r="C19" s="14">
        <v>40000</v>
      </c>
      <c r="D19" s="14">
        <v>35508.37</v>
      </c>
      <c r="E19" s="15">
        <f t="shared" si="0"/>
        <v>-4491.629999999997</v>
      </c>
      <c r="F19" s="14">
        <f t="shared" si="1"/>
        <v>88.770925</v>
      </c>
      <c r="G19" s="14">
        <v>18599.79</v>
      </c>
      <c r="H19" s="33">
        <f t="shared" si="2"/>
        <v>16908.58</v>
      </c>
    </row>
    <row r="20" spans="1:8" ht="33.75">
      <c r="A20" s="13" t="s">
        <v>28</v>
      </c>
      <c r="B20" s="9" t="s">
        <v>29</v>
      </c>
      <c r="C20" s="14">
        <v>40000</v>
      </c>
      <c r="D20" s="14">
        <v>35508.37</v>
      </c>
      <c r="E20" s="15">
        <f t="shared" si="0"/>
        <v>-4491.629999999997</v>
      </c>
      <c r="F20" s="14">
        <f t="shared" si="1"/>
        <v>88.770925</v>
      </c>
      <c r="G20" s="14">
        <v>18599.79</v>
      </c>
      <c r="H20" s="33">
        <f t="shared" si="2"/>
        <v>16908.58</v>
      </c>
    </row>
    <row r="21" spans="1:8" ht="22.5">
      <c r="A21" s="13" t="s">
        <v>30</v>
      </c>
      <c r="B21" s="9" t="s">
        <v>31</v>
      </c>
      <c r="C21" s="14">
        <v>525000</v>
      </c>
      <c r="D21" s="14">
        <v>228516</v>
      </c>
      <c r="E21" s="15">
        <f t="shared" si="0"/>
        <v>-296484</v>
      </c>
      <c r="F21" s="14">
        <f t="shared" si="1"/>
        <v>43.526857142857146</v>
      </c>
      <c r="G21" s="15">
        <v>96792</v>
      </c>
      <c r="H21" s="33">
        <f t="shared" si="2"/>
        <v>131724</v>
      </c>
    </row>
    <row r="22" spans="1:8" ht="45">
      <c r="A22" s="13" t="s">
        <v>32</v>
      </c>
      <c r="B22" s="9" t="s">
        <v>33</v>
      </c>
      <c r="C22" s="14">
        <v>525000</v>
      </c>
      <c r="D22" s="14">
        <v>228516</v>
      </c>
      <c r="E22" s="15">
        <f t="shared" si="0"/>
        <v>-296484</v>
      </c>
      <c r="F22" s="14">
        <f t="shared" si="1"/>
        <v>43.526857142857146</v>
      </c>
      <c r="G22" s="14">
        <v>96792</v>
      </c>
      <c r="H22" s="33">
        <f t="shared" si="2"/>
        <v>131724</v>
      </c>
    </row>
    <row r="23" spans="1:8" ht="22.5">
      <c r="A23" s="16" t="s">
        <v>34</v>
      </c>
      <c r="B23" s="11" t="s">
        <v>35</v>
      </c>
      <c r="C23" s="17">
        <v>0</v>
      </c>
      <c r="D23" s="17">
        <v>963.42</v>
      </c>
      <c r="E23" s="12">
        <f t="shared" si="0"/>
        <v>963.42</v>
      </c>
      <c r="F23" s="17" t="e">
        <f t="shared" si="1"/>
        <v>#DIV/0!</v>
      </c>
      <c r="G23" s="17">
        <v>543.66</v>
      </c>
      <c r="H23" s="32">
        <f t="shared" si="2"/>
        <v>419.76</v>
      </c>
    </row>
    <row r="24" spans="1:8" ht="30.75" customHeight="1">
      <c r="A24" s="19" t="s">
        <v>294</v>
      </c>
      <c r="B24" s="18" t="s">
        <v>266</v>
      </c>
      <c r="C24" s="15">
        <v>0</v>
      </c>
      <c r="D24" s="15">
        <v>1.01</v>
      </c>
      <c r="E24" s="15">
        <f t="shared" si="0"/>
        <v>1.01</v>
      </c>
      <c r="F24" s="15" t="e">
        <f t="shared" si="1"/>
        <v>#DIV/0!</v>
      </c>
      <c r="G24" s="15">
        <v>0</v>
      </c>
      <c r="H24" s="33">
        <f t="shared" si="2"/>
        <v>1.01</v>
      </c>
    </row>
    <row r="25" spans="1:8" ht="26.25" customHeight="1">
      <c r="A25" s="19" t="s">
        <v>296</v>
      </c>
      <c r="B25" s="18" t="s">
        <v>295</v>
      </c>
      <c r="C25" s="15">
        <v>0</v>
      </c>
      <c r="D25" s="15">
        <v>1.01</v>
      </c>
      <c r="E25" s="15">
        <f t="shared" si="0"/>
        <v>1.01</v>
      </c>
      <c r="F25" s="15" t="e">
        <f t="shared" si="1"/>
        <v>#DIV/0!</v>
      </c>
      <c r="G25" s="15">
        <v>0</v>
      </c>
      <c r="H25" s="33">
        <f t="shared" si="2"/>
        <v>1.01</v>
      </c>
    </row>
    <row r="26" spans="1:8" ht="12.75">
      <c r="A26" s="13" t="s">
        <v>36</v>
      </c>
      <c r="B26" s="18" t="s">
        <v>37</v>
      </c>
      <c r="C26" s="14">
        <v>0</v>
      </c>
      <c r="D26" s="14">
        <v>935.78</v>
      </c>
      <c r="E26" s="15">
        <f t="shared" si="0"/>
        <v>935.78</v>
      </c>
      <c r="F26" s="14" t="e">
        <f t="shared" si="1"/>
        <v>#DIV/0!</v>
      </c>
      <c r="G26" s="14">
        <v>568.49</v>
      </c>
      <c r="H26" s="33">
        <f t="shared" si="2"/>
        <v>367.28999999999996</v>
      </c>
    </row>
    <row r="27" spans="1:8" ht="12.75">
      <c r="A27" s="13" t="s">
        <v>38</v>
      </c>
      <c r="B27" s="18" t="s">
        <v>39</v>
      </c>
      <c r="C27" s="14">
        <v>0</v>
      </c>
      <c r="D27" s="14">
        <v>935.78</v>
      </c>
      <c r="E27" s="15">
        <f t="shared" si="0"/>
        <v>935.78</v>
      </c>
      <c r="F27" s="14" t="e">
        <f t="shared" si="1"/>
        <v>#DIV/0!</v>
      </c>
      <c r="G27" s="14">
        <v>568.49</v>
      </c>
      <c r="H27" s="33">
        <f t="shared" si="2"/>
        <v>367.28999999999996</v>
      </c>
    </row>
    <row r="28" spans="1:8" ht="22.5">
      <c r="A28" s="13" t="s">
        <v>40</v>
      </c>
      <c r="B28" s="18" t="s">
        <v>41</v>
      </c>
      <c r="C28" s="14">
        <v>0</v>
      </c>
      <c r="D28" s="14">
        <v>935.78</v>
      </c>
      <c r="E28" s="15">
        <f t="shared" si="0"/>
        <v>935.78</v>
      </c>
      <c r="F28" s="14" t="e">
        <f t="shared" si="1"/>
        <v>#DIV/0!</v>
      </c>
      <c r="G28" s="14">
        <v>568.49</v>
      </c>
      <c r="H28" s="33">
        <f t="shared" si="2"/>
        <v>367.28999999999996</v>
      </c>
    </row>
    <row r="29" spans="1:8" ht="12.75">
      <c r="A29" s="13" t="s">
        <v>267</v>
      </c>
      <c r="B29" s="18" t="s">
        <v>268</v>
      </c>
      <c r="C29" s="14">
        <v>0</v>
      </c>
      <c r="D29" s="14">
        <v>26.63</v>
      </c>
      <c r="E29" s="15">
        <f t="shared" si="0"/>
        <v>26.63</v>
      </c>
      <c r="F29" s="14" t="e">
        <f t="shared" si="1"/>
        <v>#DIV/0!</v>
      </c>
      <c r="G29" s="14">
        <v>134.21</v>
      </c>
      <c r="H29" s="33">
        <f t="shared" si="2"/>
        <v>-107.58000000000001</v>
      </c>
    </row>
    <row r="30" spans="1:8" ht="12.75">
      <c r="A30" s="13" t="s">
        <v>269</v>
      </c>
      <c r="B30" s="18" t="s">
        <v>270</v>
      </c>
      <c r="C30" s="14">
        <v>0</v>
      </c>
      <c r="D30" s="14">
        <v>26.63</v>
      </c>
      <c r="E30" s="15">
        <f t="shared" si="0"/>
        <v>26.63</v>
      </c>
      <c r="F30" s="14" t="e">
        <f t="shared" si="1"/>
        <v>#DIV/0!</v>
      </c>
      <c r="G30" s="14">
        <v>134.21</v>
      </c>
      <c r="H30" s="33">
        <f t="shared" si="2"/>
        <v>-107.58000000000001</v>
      </c>
    </row>
    <row r="31" spans="1:8" ht="12.75">
      <c r="A31" s="13" t="s">
        <v>284</v>
      </c>
      <c r="B31" s="18" t="s">
        <v>285</v>
      </c>
      <c r="C31" s="14">
        <v>0</v>
      </c>
      <c r="D31" s="14">
        <v>0</v>
      </c>
      <c r="E31" s="15">
        <f t="shared" si="0"/>
        <v>0</v>
      </c>
      <c r="F31" s="14" t="e">
        <f t="shared" si="1"/>
        <v>#DIV/0!</v>
      </c>
      <c r="G31" s="14">
        <v>-159.04</v>
      </c>
      <c r="H31" s="33">
        <f t="shared" si="2"/>
        <v>159.04</v>
      </c>
    </row>
    <row r="32" spans="1:8" ht="22.5">
      <c r="A32" s="13" t="s">
        <v>286</v>
      </c>
      <c r="B32" s="18" t="s">
        <v>287</v>
      </c>
      <c r="C32" s="14">
        <v>0</v>
      </c>
      <c r="D32" s="14">
        <v>0</v>
      </c>
      <c r="E32" s="15">
        <f t="shared" si="0"/>
        <v>0</v>
      </c>
      <c r="F32" s="14" t="e">
        <f t="shared" si="1"/>
        <v>#DIV/0!</v>
      </c>
      <c r="G32" s="14">
        <v>-4.38</v>
      </c>
      <c r="H32" s="33">
        <f t="shared" si="2"/>
        <v>4.38</v>
      </c>
    </row>
    <row r="33" spans="1:8" ht="33.75">
      <c r="A33" s="13" t="s">
        <v>288</v>
      </c>
      <c r="B33" s="18" t="s">
        <v>289</v>
      </c>
      <c r="C33" s="14">
        <v>0</v>
      </c>
      <c r="D33" s="14">
        <v>0</v>
      </c>
      <c r="E33" s="15">
        <f t="shared" si="0"/>
        <v>0</v>
      </c>
      <c r="F33" s="14" t="e">
        <f t="shared" si="1"/>
        <v>#DIV/0!</v>
      </c>
      <c r="G33" s="14">
        <v>-4.38</v>
      </c>
      <c r="H33" s="33">
        <f t="shared" si="2"/>
        <v>4.38</v>
      </c>
    </row>
    <row r="34" spans="1:8" ht="12.75">
      <c r="A34" s="13" t="s">
        <v>290</v>
      </c>
      <c r="B34" s="18" t="s">
        <v>291</v>
      </c>
      <c r="C34" s="14">
        <v>0</v>
      </c>
      <c r="D34" s="14">
        <v>0</v>
      </c>
      <c r="E34" s="15">
        <f t="shared" si="0"/>
        <v>0</v>
      </c>
      <c r="F34" s="14" t="e">
        <f t="shared" si="1"/>
        <v>#DIV/0!</v>
      </c>
      <c r="G34" s="14">
        <v>-154.66</v>
      </c>
      <c r="H34" s="33">
        <f t="shared" si="2"/>
        <v>154.66</v>
      </c>
    </row>
    <row r="35" spans="1:8" ht="22.5">
      <c r="A35" s="13" t="s">
        <v>292</v>
      </c>
      <c r="B35" s="18" t="s">
        <v>293</v>
      </c>
      <c r="C35" s="14">
        <v>0</v>
      </c>
      <c r="D35" s="14">
        <v>0</v>
      </c>
      <c r="E35" s="15">
        <f t="shared" si="0"/>
        <v>0</v>
      </c>
      <c r="F35" s="14" t="e">
        <f t="shared" si="1"/>
        <v>#DIV/0!</v>
      </c>
      <c r="G35" s="14">
        <v>-154.66</v>
      </c>
      <c r="H35" s="33">
        <f t="shared" si="2"/>
        <v>154.66</v>
      </c>
    </row>
    <row r="36" spans="1:8" ht="22.5">
      <c r="A36" s="10" t="s">
        <v>42</v>
      </c>
      <c r="B36" s="11" t="s">
        <v>43</v>
      </c>
      <c r="C36" s="12">
        <v>323000</v>
      </c>
      <c r="D36" s="12">
        <v>151530.65</v>
      </c>
      <c r="E36" s="12">
        <f t="shared" si="0"/>
        <v>-171469.35</v>
      </c>
      <c r="F36" s="12">
        <f t="shared" si="1"/>
        <v>46.913513931888545</v>
      </c>
      <c r="G36" s="17">
        <v>138896.94</v>
      </c>
      <c r="H36" s="32">
        <f t="shared" si="2"/>
        <v>12633.709999999992</v>
      </c>
    </row>
    <row r="37" spans="1:8" ht="45">
      <c r="A37" s="13" t="s">
        <v>225</v>
      </c>
      <c r="B37" s="9" t="s">
        <v>44</v>
      </c>
      <c r="C37" s="14">
        <v>323000</v>
      </c>
      <c r="D37" s="14">
        <v>151530.65</v>
      </c>
      <c r="E37" s="15">
        <f t="shared" si="0"/>
        <v>-171469.35</v>
      </c>
      <c r="F37" s="14">
        <f t="shared" si="1"/>
        <v>46.913513931888545</v>
      </c>
      <c r="G37" s="14">
        <v>138896.94</v>
      </c>
      <c r="H37" s="33">
        <f t="shared" si="2"/>
        <v>12633.709999999992</v>
      </c>
    </row>
    <row r="38" spans="1:8" ht="33.75">
      <c r="A38" s="13" t="s">
        <v>45</v>
      </c>
      <c r="B38" s="9" t="s">
        <v>46</v>
      </c>
      <c r="C38" s="14">
        <v>175000</v>
      </c>
      <c r="D38" s="14">
        <v>115052.57</v>
      </c>
      <c r="E38" s="15">
        <f t="shared" si="0"/>
        <v>-59947.42999999999</v>
      </c>
      <c r="F38" s="14">
        <f t="shared" si="1"/>
        <v>65.74432571428572</v>
      </c>
      <c r="G38" s="15">
        <v>75476.81</v>
      </c>
      <c r="H38" s="33">
        <f t="shared" si="2"/>
        <v>39575.76000000001</v>
      </c>
    </row>
    <row r="39" spans="1:8" ht="45">
      <c r="A39" s="13" t="s">
        <v>226</v>
      </c>
      <c r="B39" s="9" t="s">
        <v>273</v>
      </c>
      <c r="C39" s="14">
        <v>175000</v>
      </c>
      <c r="D39" s="14">
        <v>115052.57</v>
      </c>
      <c r="E39" s="15">
        <f t="shared" si="0"/>
        <v>-59947.42999999999</v>
      </c>
      <c r="F39" s="14">
        <f t="shared" si="1"/>
        <v>65.74432571428572</v>
      </c>
      <c r="G39" s="15">
        <v>75476.81</v>
      </c>
      <c r="H39" s="33">
        <f t="shared" si="2"/>
        <v>39575.76000000001</v>
      </c>
    </row>
    <row r="40" spans="1:8" ht="45">
      <c r="A40" s="13" t="s">
        <v>47</v>
      </c>
      <c r="B40" s="9" t="s">
        <v>48</v>
      </c>
      <c r="C40" s="14">
        <v>148000</v>
      </c>
      <c r="D40" s="14">
        <v>36478.08</v>
      </c>
      <c r="E40" s="15">
        <f aca="true" t="shared" si="3" ref="E40:E70">D40-C40</f>
        <v>-111521.92</v>
      </c>
      <c r="F40" s="14">
        <f aca="true" t="shared" si="4" ref="F40:F70">D40/C40*100</f>
        <v>24.64735135135135</v>
      </c>
      <c r="G40" s="15">
        <v>63420.13</v>
      </c>
      <c r="H40" s="33">
        <f aca="true" t="shared" si="5" ref="H40:H70">D40-G40</f>
        <v>-26942.049999999996</v>
      </c>
    </row>
    <row r="41" spans="1:8" ht="33.75">
      <c r="A41" s="13" t="s">
        <v>49</v>
      </c>
      <c r="B41" s="9" t="s">
        <v>50</v>
      </c>
      <c r="C41" s="14">
        <v>148000</v>
      </c>
      <c r="D41" s="14">
        <v>36478.08</v>
      </c>
      <c r="E41" s="15">
        <f t="shared" si="3"/>
        <v>-111521.92</v>
      </c>
      <c r="F41" s="14">
        <f t="shared" si="4"/>
        <v>24.64735135135135</v>
      </c>
      <c r="G41" s="14">
        <v>63420.13</v>
      </c>
      <c r="H41" s="33">
        <f t="shared" si="5"/>
        <v>-26942.049999999996</v>
      </c>
    </row>
    <row r="42" spans="1:8" ht="12.75">
      <c r="A42" s="10" t="s">
        <v>51</v>
      </c>
      <c r="B42" s="11" t="s">
        <v>52</v>
      </c>
      <c r="C42" s="12">
        <v>40000</v>
      </c>
      <c r="D42" s="12">
        <v>15038.79</v>
      </c>
      <c r="E42" s="12">
        <f t="shared" si="3"/>
        <v>-24961.21</v>
      </c>
      <c r="F42" s="12">
        <f t="shared" si="4"/>
        <v>37.59697500000001</v>
      </c>
      <c r="G42" s="17">
        <v>12720.22</v>
      </c>
      <c r="H42" s="32">
        <f t="shared" si="5"/>
        <v>2318.5700000000015</v>
      </c>
    </row>
    <row r="43" spans="1:8" ht="12.75">
      <c r="A43" s="13" t="s">
        <v>53</v>
      </c>
      <c r="B43" s="9" t="s">
        <v>54</v>
      </c>
      <c r="C43" s="15">
        <v>40000</v>
      </c>
      <c r="D43" s="15">
        <v>15038.79</v>
      </c>
      <c r="E43" s="15">
        <f t="shared" si="3"/>
        <v>-24961.21</v>
      </c>
      <c r="F43" s="15">
        <f t="shared" si="4"/>
        <v>37.59697500000001</v>
      </c>
      <c r="G43" s="14">
        <v>12720.22</v>
      </c>
      <c r="H43" s="33">
        <f t="shared" si="5"/>
        <v>2318.5700000000015</v>
      </c>
    </row>
    <row r="44" spans="1:8" ht="22.5">
      <c r="A44" s="16" t="s">
        <v>55</v>
      </c>
      <c r="B44" s="11" t="s">
        <v>56</v>
      </c>
      <c r="C44" s="17">
        <v>1104300</v>
      </c>
      <c r="D44" s="17">
        <v>617104.52</v>
      </c>
      <c r="E44" s="17">
        <f t="shared" si="3"/>
        <v>-487195.48</v>
      </c>
      <c r="F44" s="17">
        <f t="shared" si="4"/>
        <v>55.88196323462827</v>
      </c>
      <c r="G44" s="12">
        <v>767618.73</v>
      </c>
      <c r="H44" s="32">
        <f t="shared" si="5"/>
        <v>-150514.20999999996</v>
      </c>
    </row>
    <row r="45" spans="1:8" ht="12.75">
      <c r="A45" s="19" t="s">
        <v>57</v>
      </c>
      <c r="B45" s="18" t="s">
        <v>58</v>
      </c>
      <c r="C45" s="15">
        <v>1104300</v>
      </c>
      <c r="D45" s="15">
        <v>617104.52</v>
      </c>
      <c r="E45" s="15">
        <f t="shared" si="3"/>
        <v>-487195.48</v>
      </c>
      <c r="F45" s="15">
        <f t="shared" si="4"/>
        <v>55.88196323462827</v>
      </c>
      <c r="G45" s="14">
        <v>767618.73</v>
      </c>
      <c r="H45" s="33">
        <f t="shared" si="5"/>
        <v>-150514.20999999996</v>
      </c>
    </row>
    <row r="46" spans="1:8" ht="22.5">
      <c r="A46" s="19" t="s">
        <v>59</v>
      </c>
      <c r="B46" s="18" t="s">
        <v>60</v>
      </c>
      <c r="C46" s="15">
        <v>1104300</v>
      </c>
      <c r="D46" s="15">
        <v>617104.52</v>
      </c>
      <c r="E46" s="15">
        <f t="shared" si="3"/>
        <v>-487195.48</v>
      </c>
      <c r="F46" s="15">
        <f t="shared" si="4"/>
        <v>55.88196323462827</v>
      </c>
      <c r="G46" s="14">
        <v>767618.73</v>
      </c>
      <c r="H46" s="33">
        <f t="shared" si="5"/>
        <v>-150514.20999999996</v>
      </c>
    </row>
    <row r="47" spans="1:8" ht="12.75">
      <c r="A47" s="16" t="s">
        <v>61</v>
      </c>
      <c r="B47" s="11" t="s">
        <v>62</v>
      </c>
      <c r="C47" s="17">
        <v>743000</v>
      </c>
      <c r="D47" s="17">
        <v>67387.55</v>
      </c>
      <c r="E47" s="17">
        <f t="shared" si="3"/>
        <v>-675612.45</v>
      </c>
      <c r="F47" s="17">
        <f t="shared" si="4"/>
        <v>9.069656796769852</v>
      </c>
      <c r="G47" s="12">
        <v>0</v>
      </c>
      <c r="H47" s="32">
        <f t="shared" si="5"/>
        <v>67387.55</v>
      </c>
    </row>
    <row r="48" spans="1:8" ht="45">
      <c r="A48" s="13" t="s">
        <v>227</v>
      </c>
      <c r="B48" s="18" t="s">
        <v>228</v>
      </c>
      <c r="C48" s="15">
        <v>690000</v>
      </c>
      <c r="D48" s="15">
        <v>60175.1</v>
      </c>
      <c r="E48" s="15">
        <f t="shared" si="3"/>
        <v>-629824.9</v>
      </c>
      <c r="F48" s="15">
        <f t="shared" si="4"/>
        <v>8.721028985507246</v>
      </c>
      <c r="G48" s="12">
        <v>0</v>
      </c>
      <c r="H48" s="33">
        <f t="shared" si="5"/>
        <v>60175.1</v>
      </c>
    </row>
    <row r="49" spans="1:8" ht="45">
      <c r="A49" s="13" t="s">
        <v>229</v>
      </c>
      <c r="B49" s="18" t="s">
        <v>230</v>
      </c>
      <c r="C49" s="15">
        <v>690000</v>
      </c>
      <c r="D49" s="15">
        <v>60175.1</v>
      </c>
      <c r="E49" s="15">
        <f t="shared" si="3"/>
        <v>-629824.9</v>
      </c>
      <c r="F49" s="15">
        <f t="shared" si="4"/>
        <v>8.721028985507246</v>
      </c>
      <c r="G49" s="14">
        <v>0</v>
      </c>
      <c r="H49" s="33">
        <f t="shared" si="5"/>
        <v>60175.1</v>
      </c>
    </row>
    <row r="50" spans="1:8" ht="45">
      <c r="A50" s="13" t="s">
        <v>63</v>
      </c>
      <c r="B50" s="18" t="s">
        <v>64</v>
      </c>
      <c r="C50" s="14">
        <v>53000</v>
      </c>
      <c r="D50" s="14">
        <v>7212.45</v>
      </c>
      <c r="E50" s="15">
        <f t="shared" si="3"/>
        <v>-45787.55</v>
      </c>
      <c r="F50" s="14">
        <f t="shared" si="4"/>
        <v>13.608396226415092</v>
      </c>
      <c r="G50" s="14">
        <v>0</v>
      </c>
      <c r="H50" s="33">
        <f t="shared" si="5"/>
        <v>7212.45</v>
      </c>
    </row>
    <row r="51" spans="1:8" ht="12.75">
      <c r="A51" s="10" t="s">
        <v>65</v>
      </c>
      <c r="B51" s="11" t="s">
        <v>66</v>
      </c>
      <c r="C51" s="12">
        <v>497000</v>
      </c>
      <c r="D51" s="12">
        <v>193627.42</v>
      </c>
      <c r="E51" s="12">
        <f t="shared" si="3"/>
        <v>-303372.57999999996</v>
      </c>
      <c r="F51" s="12">
        <f t="shared" si="4"/>
        <v>38.95923943661972</v>
      </c>
      <c r="G51" s="14">
        <v>199573.5</v>
      </c>
      <c r="H51" s="32">
        <f t="shared" si="5"/>
        <v>-5946.079999999987</v>
      </c>
    </row>
    <row r="52" spans="1:8" ht="22.5">
      <c r="A52" s="13" t="s">
        <v>252</v>
      </c>
      <c r="B52" s="9" t="s">
        <v>253</v>
      </c>
      <c r="C52" s="15">
        <v>2000</v>
      </c>
      <c r="D52" s="15">
        <v>0</v>
      </c>
      <c r="E52" s="15">
        <f t="shared" si="3"/>
        <v>-2000</v>
      </c>
      <c r="F52" s="15">
        <f t="shared" si="4"/>
        <v>0</v>
      </c>
      <c r="G52" s="14">
        <v>0</v>
      </c>
      <c r="H52" s="33">
        <f t="shared" si="5"/>
        <v>0</v>
      </c>
    </row>
    <row r="53" spans="1:8" ht="22.5">
      <c r="A53" s="13" t="s">
        <v>251</v>
      </c>
      <c r="B53" s="9" t="s">
        <v>254</v>
      </c>
      <c r="C53" s="15">
        <v>2000</v>
      </c>
      <c r="D53" s="15">
        <v>0</v>
      </c>
      <c r="E53" s="15">
        <f t="shared" si="3"/>
        <v>-2000</v>
      </c>
      <c r="F53" s="15">
        <f t="shared" si="4"/>
        <v>0</v>
      </c>
      <c r="G53" s="14">
        <v>0</v>
      </c>
      <c r="H53" s="33">
        <f t="shared" si="5"/>
        <v>0</v>
      </c>
    </row>
    <row r="54" spans="1:8" ht="12.75">
      <c r="A54" s="13" t="s">
        <v>67</v>
      </c>
      <c r="B54" s="9" t="s">
        <v>68</v>
      </c>
      <c r="C54" s="15">
        <v>5000</v>
      </c>
      <c r="D54" s="15">
        <v>1375</v>
      </c>
      <c r="E54" s="15">
        <f t="shared" si="3"/>
        <v>-3625</v>
      </c>
      <c r="F54" s="15">
        <f t="shared" si="4"/>
        <v>27.500000000000004</v>
      </c>
      <c r="G54" s="14">
        <v>1047</v>
      </c>
      <c r="H54" s="33">
        <f t="shared" si="5"/>
        <v>328</v>
      </c>
    </row>
    <row r="55" spans="1:8" ht="33.75">
      <c r="A55" s="13" t="s">
        <v>69</v>
      </c>
      <c r="B55" s="9" t="s">
        <v>70</v>
      </c>
      <c r="C55" s="15">
        <v>0</v>
      </c>
      <c r="D55" s="15">
        <v>425</v>
      </c>
      <c r="E55" s="15">
        <f t="shared" si="3"/>
        <v>425</v>
      </c>
      <c r="F55" s="15" t="e">
        <f t="shared" si="4"/>
        <v>#DIV/0!</v>
      </c>
      <c r="G55" s="14">
        <v>297</v>
      </c>
      <c r="H55" s="33">
        <f t="shared" si="5"/>
        <v>128</v>
      </c>
    </row>
    <row r="56" spans="1:8" ht="33.75">
      <c r="A56" s="13" t="s">
        <v>231</v>
      </c>
      <c r="B56" s="9" t="s">
        <v>232</v>
      </c>
      <c r="C56" s="15">
        <v>5000</v>
      </c>
      <c r="D56" s="15">
        <v>950</v>
      </c>
      <c r="E56" s="15">
        <f t="shared" si="3"/>
        <v>-4050</v>
      </c>
      <c r="F56" s="15">
        <f t="shared" si="4"/>
        <v>19</v>
      </c>
      <c r="G56" s="14">
        <v>750</v>
      </c>
      <c r="H56" s="33">
        <f t="shared" si="5"/>
        <v>200</v>
      </c>
    </row>
    <row r="57" spans="1:8" ht="33.75">
      <c r="A57" s="13" t="s">
        <v>233</v>
      </c>
      <c r="B57" s="9" t="s">
        <v>234</v>
      </c>
      <c r="C57" s="15">
        <v>33000</v>
      </c>
      <c r="D57" s="15">
        <v>50</v>
      </c>
      <c r="E57" s="15">
        <f t="shared" si="3"/>
        <v>-32950</v>
      </c>
      <c r="F57" s="15">
        <f t="shared" si="4"/>
        <v>0.15151515151515152</v>
      </c>
      <c r="G57" s="14">
        <v>3000</v>
      </c>
      <c r="H57" s="33">
        <f t="shared" si="5"/>
        <v>-2950</v>
      </c>
    </row>
    <row r="58" spans="1:8" ht="33.75">
      <c r="A58" s="13" t="s">
        <v>71</v>
      </c>
      <c r="B58" s="9" t="s">
        <v>72</v>
      </c>
      <c r="C58" s="14">
        <v>0</v>
      </c>
      <c r="D58" s="14">
        <v>0</v>
      </c>
      <c r="E58" s="15">
        <f t="shared" si="3"/>
        <v>0</v>
      </c>
      <c r="F58" s="14" t="e">
        <f t="shared" si="4"/>
        <v>#DIV/0!</v>
      </c>
      <c r="G58" s="14">
        <v>65000</v>
      </c>
      <c r="H58" s="33">
        <f t="shared" si="5"/>
        <v>-65000</v>
      </c>
    </row>
    <row r="59" spans="1:8" ht="29.25" customHeight="1">
      <c r="A59" s="13" t="s">
        <v>275</v>
      </c>
      <c r="B59" s="9" t="s">
        <v>274</v>
      </c>
      <c r="C59" s="14">
        <v>0</v>
      </c>
      <c r="D59" s="14">
        <v>6000</v>
      </c>
      <c r="E59" s="15">
        <f t="shared" si="3"/>
        <v>6000</v>
      </c>
      <c r="F59" s="14" t="e">
        <f t="shared" si="4"/>
        <v>#DIV/0!</v>
      </c>
      <c r="G59" s="14">
        <v>0</v>
      </c>
      <c r="H59" s="33">
        <f t="shared" si="5"/>
        <v>6000</v>
      </c>
    </row>
    <row r="60" spans="1:8" ht="22.5">
      <c r="A60" s="13" t="s">
        <v>235</v>
      </c>
      <c r="B60" s="9" t="s">
        <v>236</v>
      </c>
      <c r="C60" s="14">
        <v>25000</v>
      </c>
      <c r="D60" s="14">
        <v>9250</v>
      </c>
      <c r="E60" s="15">
        <f t="shared" si="3"/>
        <v>-15750</v>
      </c>
      <c r="F60" s="14">
        <f t="shared" si="4"/>
        <v>37</v>
      </c>
      <c r="G60" s="14">
        <v>15017.5</v>
      </c>
      <c r="H60" s="33">
        <f t="shared" si="5"/>
        <v>-5767.5</v>
      </c>
    </row>
    <row r="61" spans="1:8" ht="22.5">
      <c r="A61" s="13" t="s">
        <v>237</v>
      </c>
      <c r="B61" s="9" t="s">
        <v>238</v>
      </c>
      <c r="C61" s="14">
        <v>302900</v>
      </c>
      <c r="D61" s="14">
        <v>106091</v>
      </c>
      <c r="E61" s="15">
        <f t="shared" si="3"/>
        <v>-196809</v>
      </c>
      <c r="F61" s="14">
        <f t="shared" si="4"/>
        <v>35.02509078903929</v>
      </c>
      <c r="G61" s="14">
        <v>86909</v>
      </c>
      <c r="H61" s="33">
        <f t="shared" si="5"/>
        <v>19182</v>
      </c>
    </row>
    <row r="62" spans="1:8" ht="22.5">
      <c r="A62" s="13" t="s">
        <v>73</v>
      </c>
      <c r="B62" s="9" t="s">
        <v>74</v>
      </c>
      <c r="C62" s="14">
        <v>129100</v>
      </c>
      <c r="D62" s="14">
        <v>70861.42</v>
      </c>
      <c r="E62" s="15">
        <f t="shared" si="3"/>
        <v>-58238.58</v>
      </c>
      <c r="F62" s="14">
        <f t="shared" si="4"/>
        <v>54.88878388845856</v>
      </c>
      <c r="G62" s="14">
        <v>28600</v>
      </c>
      <c r="H62" s="33">
        <f t="shared" si="5"/>
        <v>42261.42</v>
      </c>
    </row>
    <row r="63" spans="1:8" ht="22.5">
      <c r="A63" s="13" t="s">
        <v>75</v>
      </c>
      <c r="B63" s="9" t="s">
        <v>76</v>
      </c>
      <c r="C63" s="14">
        <v>129100</v>
      </c>
      <c r="D63" s="14">
        <v>70861.42</v>
      </c>
      <c r="E63" s="15">
        <f t="shared" si="3"/>
        <v>-58238.58</v>
      </c>
      <c r="F63" s="14">
        <f t="shared" si="4"/>
        <v>54.88878388845856</v>
      </c>
      <c r="G63" s="14">
        <v>28600</v>
      </c>
      <c r="H63" s="33">
        <f t="shared" si="5"/>
        <v>42261.42</v>
      </c>
    </row>
    <row r="64" spans="1:8" ht="12.75">
      <c r="A64" s="10" t="s">
        <v>77</v>
      </c>
      <c r="B64" s="11" t="s">
        <v>78</v>
      </c>
      <c r="C64" s="12">
        <v>3000</v>
      </c>
      <c r="D64" s="12">
        <v>12196</v>
      </c>
      <c r="E64" s="12">
        <f t="shared" si="3"/>
        <v>9196</v>
      </c>
      <c r="F64" s="12">
        <f t="shared" si="4"/>
        <v>406.5333333333333</v>
      </c>
      <c r="G64" s="17">
        <v>120675.53</v>
      </c>
      <c r="H64" s="32">
        <f t="shared" si="5"/>
        <v>-108479.53</v>
      </c>
    </row>
    <row r="65" spans="1:8" ht="12.75">
      <c r="A65" s="19" t="s">
        <v>239</v>
      </c>
      <c r="B65" s="9" t="s">
        <v>240</v>
      </c>
      <c r="C65" s="15">
        <v>0</v>
      </c>
      <c r="D65" s="15">
        <v>4000</v>
      </c>
      <c r="E65" s="15">
        <f t="shared" si="3"/>
        <v>4000</v>
      </c>
      <c r="F65" s="15" t="e">
        <f t="shared" si="4"/>
        <v>#DIV/0!</v>
      </c>
      <c r="G65" s="14">
        <v>1080.2</v>
      </c>
      <c r="H65" s="32">
        <f t="shared" si="5"/>
        <v>2919.8</v>
      </c>
    </row>
    <row r="66" spans="1:8" ht="12.75">
      <c r="A66" s="19" t="s">
        <v>241</v>
      </c>
      <c r="B66" s="9" t="s">
        <v>242</v>
      </c>
      <c r="C66" s="15">
        <v>0</v>
      </c>
      <c r="D66" s="15">
        <v>4000</v>
      </c>
      <c r="E66" s="15">
        <f t="shared" si="3"/>
        <v>4000</v>
      </c>
      <c r="F66" s="15" t="e">
        <f t="shared" si="4"/>
        <v>#DIV/0!</v>
      </c>
      <c r="G66" s="14">
        <v>1080.2</v>
      </c>
      <c r="H66" s="32">
        <f t="shared" si="5"/>
        <v>2919.8</v>
      </c>
    </row>
    <row r="67" spans="1:8" ht="12.75">
      <c r="A67" s="13" t="s">
        <v>79</v>
      </c>
      <c r="B67" s="9" t="s">
        <v>80</v>
      </c>
      <c r="C67" s="14">
        <v>3000</v>
      </c>
      <c r="D67" s="14">
        <v>8196</v>
      </c>
      <c r="E67" s="15">
        <f t="shared" si="3"/>
        <v>5196</v>
      </c>
      <c r="F67" s="14">
        <f t="shared" si="4"/>
        <v>273.20000000000005</v>
      </c>
      <c r="G67" s="14">
        <v>119595.33</v>
      </c>
      <c r="H67" s="33">
        <f t="shared" si="5"/>
        <v>-111399.33</v>
      </c>
    </row>
    <row r="68" spans="1:8" ht="12.75">
      <c r="A68" s="13" t="s">
        <v>81</v>
      </c>
      <c r="B68" s="9" t="s">
        <v>82</v>
      </c>
      <c r="C68" s="14">
        <v>3000</v>
      </c>
      <c r="D68" s="14">
        <v>8196</v>
      </c>
      <c r="E68" s="15">
        <f t="shared" si="3"/>
        <v>5196</v>
      </c>
      <c r="F68" s="14">
        <f t="shared" si="4"/>
        <v>273.20000000000005</v>
      </c>
      <c r="G68" s="14">
        <v>119595.33</v>
      </c>
      <c r="H68" s="33">
        <f t="shared" si="5"/>
        <v>-111399.33</v>
      </c>
    </row>
    <row r="69" spans="1:8" ht="22.5">
      <c r="A69" s="16" t="s">
        <v>276</v>
      </c>
      <c r="B69" s="11" t="s">
        <v>277</v>
      </c>
      <c r="C69" s="17">
        <v>-57359.54</v>
      </c>
      <c r="D69" s="17">
        <v>-57359.54</v>
      </c>
      <c r="E69" s="17">
        <f t="shared" si="3"/>
        <v>0</v>
      </c>
      <c r="F69" s="17">
        <f t="shared" si="4"/>
        <v>100</v>
      </c>
      <c r="G69" s="17">
        <v>0</v>
      </c>
      <c r="H69" s="32">
        <f t="shared" si="5"/>
        <v>-57359.54</v>
      </c>
    </row>
    <row r="70" spans="1:8" ht="22.5">
      <c r="A70" s="13" t="s">
        <v>278</v>
      </c>
      <c r="B70" s="9" t="s">
        <v>279</v>
      </c>
      <c r="C70" s="14">
        <v>-57359.54</v>
      </c>
      <c r="D70" s="14">
        <v>-57359.54</v>
      </c>
      <c r="E70" s="15">
        <f t="shared" si="3"/>
        <v>0</v>
      </c>
      <c r="F70" s="14">
        <f t="shared" si="4"/>
        <v>100</v>
      </c>
      <c r="G70" s="14">
        <v>0</v>
      </c>
      <c r="H70" s="33">
        <f t="shared" si="5"/>
        <v>-57359.54</v>
      </c>
    </row>
    <row r="71" spans="1:8" ht="12.75">
      <c r="A71" s="10" t="s">
        <v>83</v>
      </c>
      <c r="B71" s="11" t="s">
        <v>84</v>
      </c>
      <c r="C71" s="12">
        <v>116808778</v>
      </c>
      <c r="D71" s="12">
        <v>57618834</v>
      </c>
      <c r="E71" s="12">
        <f aca="true" t="shared" si="6" ref="E71:E102">D71-C71</f>
        <v>-59189944</v>
      </c>
      <c r="F71" s="12">
        <f aca="true" t="shared" si="7" ref="F71:F102">D71/C71*100</f>
        <v>49.3274863298373</v>
      </c>
      <c r="G71" s="17">
        <v>54771725.84</v>
      </c>
      <c r="H71" s="32">
        <f aca="true" t="shared" si="8" ref="H71:H102">D71-G71</f>
        <v>2847108.1599999964</v>
      </c>
    </row>
    <row r="72" spans="1:8" ht="22.5">
      <c r="A72" s="10" t="s">
        <v>85</v>
      </c>
      <c r="B72" s="11" t="s">
        <v>86</v>
      </c>
      <c r="C72" s="12">
        <v>116434900</v>
      </c>
      <c r="D72" s="12">
        <v>57000020</v>
      </c>
      <c r="E72" s="12">
        <f t="shared" si="6"/>
        <v>-59434880</v>
      </c>
      <c r="F72" s="12">
        <f t="shared" si="7"/>
        <v>48.95441143505942</v>
      </c>
      <c r="G72" s="17">
        <v>54655536.84</v>
      </c>
      <c r="H72" s="32">
        <f t="shared" si="8"/>
        <v>2344483.1599999964</v>
      </c>
    </row>
    <row r="73" spans="1:8" ht="12.75">
      <c r="A73" s="13" t="s">
        <v>87</v>
      </c>
      <c r="B73" s="9" t="s">
        <v>88</v>
      </c>
      <c r="C73" s="14">
        <v>46224000</v>
      </c>
      <c r="D73" s="14">
        <v>23007000</v>
      </c>
      <c r="E73" s="15">
        <f t="shared" si="6"/>
        <v>-23217000</v>
      </c>
      <c r="F73" s="14">
        <f t="shared" si="7"/>
        <v>49.77284527518172</v>
      </c>
      <c r="G73" s="14">
        <v>23193000</v>
      </c>
      <c r="H73" s="33">
        <f t="shared" si="8"/>
        <v>-186000</v>
      </c>
    </row>
    <row r="74" spans="1:8" ht="12.75">
      <c r="A74" s="13" t="s">
        <v>89</v>
      </c>
      <c r="B74" s="9" t="s">
        <v>90</v>
      </c>
      <c r="C74" s="14">
        <v>46182000</v>
      </c>
      <c r="D74" s="14">
        <v>22965000</v>
      </c>
      <c r="E74" s="15">
        <f t="shared" si="6"/>
        <v>-23217000</v>
      </c>
      <c r="F74" s="14">
        <f t="shared" si="7"/>
        <v>49.72716642847863</v>
      </c>
      <c r="G74" s="14">
        <v>23169000</v>
      </c>
      <c r="H74" s="33">
        <f t="shared" si="8"/>
        <v>-204000</v>
      </c>
    </row>
    <row r="75" spans="1:8" ht="22.5">
      <c r="A75" s="13" t="s">
        <v>91</v>
      </c>
      <c r="B75" s="9" t="s">
        <v>92</v>
      </c>
      <c r="C75" s="14">
        <v>46182000</v>
      </c>
      <c r="D75" s="14">
        <v>22965000</v>
      </c>
      <c r="E75" s="15">
        <f t="shared" si="6"/>
        <v>-23217000</v>
      </c>
      <c r="F75" s="14">
        <f t="shared" si="7"/>
        <v>49.72716642847863</v>
      </c>
      <c r="G75" s="14">
        <v>23169000</v>
      </c>
      <c r="H75" s="33">
        <f t="shared" si="8"/>
        <v>-204000</v>
      </c>
    </row>
    <row r="76" spans="1:8" ht="12.75">
      <c r="A76" s="13" t="s">
        <v>280</v>
      </c>
      <c r="B76" s="9" t="s">
        <v>281</v>
      </c>
      <c r="C76" s="14">
        <v>42000</v>
      </c>
      <c r="D76" s="14">
        <v>42000</v>
      </c>
      <c r="E76" s="15">
        <f t="shared" si="6"/>
        <v>0</v>
      </c>
      <c r="F76" s="14">
        <f t="shared" si="7"/>
        <v>100</v>
      </c>
      <c r="G76" s="14">
        <v>24000</v>
      </c>
      <c r="H76" s="33">
        <f t="shared" si="8"/>
        <v>18000</v>
      </c>
    </row>
    <row r="77" spans="1:8" ht="22.5">
      <c r="A77" s="13" t="s">
        <v>282</v>
      </c>
      <c r="B77" s="9" t="s">
        <v>283</v>
      </c>
      <c r="C77" s="14">
        <v>42000</v>
      </c>
      <c r="D77" s="14">
        <v>42000</v>
      </c>
      <c r="E77" s="15">
        <f t="shared" si="6"/>
        <v>0</v>
      </c>
      <c r="F77" s="14">
        <f t="shared" si="7"/>
        <v>100</v>
      </c>
      <c r="G77" s="14">
        <v>24000</v>
      </c>
      <c r="H77" s="33">
        <f t="shared" si="8"/>
        <v>18000</v>
      </c>
    </row>
    <row r="78" spans="1:8" ht="22.5">
      <c r="A78" s="13" t="s">
        <v>93</v>
      </c>
      <c r="B78" s="9" t="s">
        <v>94</v>
      </c>
      <c r="C78" s="14">
        <v>2135700</v>
      </c>
      <c r="D78" s="14">
        <v>447800</v>
      </c>
      <c r="E78" s="15">
        <f t="shared" si="6"/>
        <v>-1687900</v>
      </c>
      <c r="F78" s="14">
        <f t="shared" si="7"/>
        <v>20.96736433019619</v>
      </c>
      <c r="G78" s="12">
        <v>221736.84</v>
      </c>
      <c r="H78" s="33">
        <f t="shared" si="8"/>
        <v>226063.16</v>
      </c>
    </row>
    <row r="79" spans="1:8" ht="12.75">
      <c r="A79" s="13" t="s">
        <v>95</v>
      </c>
      <c r="B79" s="9" t="s">
        <v>96</v>
      </c>
      <c r="C79" s="14">
        <v>2135700</v>
      </c>
      <c r="D79" s="14">
        <v>447800</v>
      </c>
      <c r="E79" s="15">
        <f t="shared" si="6"/>
        <v>-1687900</v>
      </c>
      <c r="F79" s="14">
        <f t="shared" si="7"/>
        <v>20.96736433019619</v>
      </c>
      <c r="G79" s="14">
        <v>221736.84</v>
      </c>
      <c r="H79" s="33">
        <f t="shared" si="8"/>
        <v>226063.16</v>
      </c>
    </row>
    <row r="80" spans="1:8" ht="12.75">
      <c r="A80" s="13" t="s">
        <v>97</v>
      </c>
      <c r="B80" s="9" t="s">
        <v>98</v>
      </c>
      <c r="C80" s="14">
        <v>2135700</v>
      </c>
      <c r="D80" s="14">
        <v>447800</v>
      </c>
      <c r="E80" s="15">
        <f t="shared" si="6"/>
        <v>-1687900</v>
      </c>
      <c r="F80" s="14">
        <f t="shared" si="7"/>
        <v>20.96736433019619</v>
      </c>
      <c r="G80" s="12">
        <v>221736.84</v>
      </c>
      <c r="H80" s="33">
        <f t="shared" si="8"/>
        <v>226063.16</v>
      </c>
    </row>
    <row r="81" spans="1:8" ht="22.5">
      <c r="A81" s="13" t="s">
        <v>99</v>
      </c>
      <c r="B81" s="9" t="s">
        <v>100</v>
      </c>
      <c r="C81" s="14">
        <v>67537600</v>
      </c>
      <c r="D81" s="14">
        <v>33282720</v>
      </c>
      <c r="E81" s="15">
        <f t="shared" si="6"/>
        <v>-34254880</v>
      </c>
      <c r="F81" s="14">
        <f t="shared" si="7"/>
        <v>49.28028239084598</v>
      </c>
      <c r="G81" s="14">
        <v>31240800</v>
      </c>
      <c r="H81" s="33">
        <f t="shared" si="8"/>
        <v>2041920</v>
      </c>
    </row>
    <row r="82" spans="1:8" ht="22.5">
      <c r="A82" s="13" t="s">
        <v>101</v>
      </c>
      <c r="B82" s="9" t="s">
        <v>102</v>
      </c>
      <c r="C82" s="14">
        <v>3365000</v>
      </c>
      <c r="D82" s="14">
        <v>1520000</v>
      </c>
      <c r="E82" s="15">
        <f t="shared" si="6"/>
        <v>-1845000</v>
      </c>
      <c r="F82" s="14">
        <f t="shared" si="7"/>
        <v>45.17087667161962</v>
      </c>
      <c r="G82" s="14">
        <v>1221000</v>
      </c>
      <c r="H82" s="33">
        <f t="shared" si="8"/>
        <v>299000</v>
      </c>
    </row>
    <row r="83" spans="1:8" ht="22.5">
      <c r="A83" s="13" t="s">
        <v>103</v>
      </c>
      <c r="B83" s="9" t="s">
        <v>104</v>
      </c>
      <c r="C83" s="14">
        <v>3365000</v>
      </c>
      <c r="D83" s="14">
        <v>1520000</v>
      </c>
      <c r="E83" s="15">
        <f t="shared" si="6"/>
        <v>-1845000</v>
      </c>
      <c r="F83" s="14">
        <f t="shared" si="7"/>
        <v>45.17087667161962</v>
      </c>
      <c r="G83" s="14">
        <v>1221000</v>
      </c>
      <c r="H83" s="33">
        <f t="shared" si="8"/>
        <v>299000</v>
      </c>
    </row>
    <row r="84" spans="1:8" ht="22.5">
      <c r="A84" s="13" t="s">
        <v>105</v>
      </c>
      <c r="B84" s="9" t="s">
        <v>106</v>
      </c>
      <c r="C84" s="14">
        <v>75900</v>
      </c>
      <c r="D84" s="14">
        <v>43500</v>
      </c>
      <c r="E84" s="15">
        <f t="shared" si="6"/>
        <v>-32400</v>
      </c>
      <c r="F84" s="14">
        <f t="shared" si="7"/>
        <v>57.31225296442688</v>
      </c>
      <c r="G84" s="15">
        <v>33000</v>
      </c>
      <c r="H84" s="33">
        <f t="shared" si="8"/>
        <v>10500</v>
      </c>
    </row>
    <row r="85" spans="1:8" ht="33.75">
      <c r="A85" s="13" t="s">
        <v>107</v>
      </c>
      <c r="B85" s="9" t="s">
        <v>108</v>
      </c>
      <c r="C85" s="14">
        <v>75900</v>
      </c>
      <c r="D85" s="14">
        <v>43500</v>
      </c>
      <c r="E85" s="15">
        <f t="shared" si="6"/>
        <v>-32400</v>
      </c>
      <c r="F85" s="14">
        <f t="shared" si="7"/>
        <v>57.31225296442688</v>
      </c>
      <c r="G85" s="14">
        <v>33000</v>
      </c>
      <c r="H85" s="33">
        <f t="shared" si="8"/>
        <v>10500</v>
      </c>
    </row>
    <row r="86" spans="1:8" ht="45">
      <c r="A86" s="13" t="s">
        <v>304</v>
      </c>
      <c r="B86" s="9" t="s">
        <v>305</v>
      </c>
      <c r="C86" s="14">
        <v>2000</v>
      </c>
      <c r="D86" s="14">
        <v>0</v>
      </c>
      <c r="E86" s="15">
        <f t="shared" si="6"/>
        <v>-2000</v>
      </c>
      <c r="F86" s="14">
        <f t="shared" si="7"/>
        <v>0</v>
      </c>
      <c r="G86" s="14">
        <v>0</v>
      </c>
      <c r="H86" s="33">
        <f t="shared" si="8"/>
        <v>0</v>
      </c>
    </row>
    <row r="87" spans="1:8" ht="45">
      <c r="A87" s="13" t="s">
        <v>306</v>
      </c>
      <c r="B87" s="9" t="s">
        <v>307</v>
      </c>
      <c r="C87" s="14">
        <v>2000</v>
      </c>
      <c r="D87" s="14">
        <v>0</v>
      </c>
      <c r="E87" s="15">
        <f t="shared" si="6"/>
        <v>-2000</v>
      </c>
      <c r="F87" s="14">
        <f t="shared" si="7"/>
        <v>0</v>
      </c>
      <c r="G87" s="14">
        <v>0</v>
      </c>
      <c r="H87" s="33">
        <f t="shared" si="8"/>
        <v>0</v>
      </c>
    </row>
    <row r="88" spans="1:8" ht="22.5">
      <c r="A88" s="13" t="s">
        <v>109</v>
      </c>
      <c r="B88" s="9" t="s">
        <v>110</v>
      </c>
      <c r="C88" s="14">
        <v>0</v>
      </c>
      <c r="D88" s="14">
        <v>0</v>
      </c>
      <c r="E88" s="15">
        <f t="shared" si="6"/>
        <v>0</v>
      </c>
      <c r="F88" s="14" t="e">
        <f t="shared" si="7"/>
        <v>#DIV/0!</v>
      </c>
      <c r="G88" s="14">
        <v>1950000</v>
      </c>
      <c r="H88" s="33">
        <f t="shared" si="8"/>
        <v>-1950000</v>
      </c>
    </row>
    <row r="89" spans="1:8" ht="22.5">
      <c r="A89" s="13" t="s">
        <v>111</v>
      </c>
      <c r="B89" s="9" t="s">
        <v>112</v>
      </c>
      <c r="C89" s="14">
        <v>0</v>
      </c>
      <c r="D89" s="14">
        <v>0</v>
      </c>
      <c r="E89" s="15">
        <f t="shared" si="6"/>
        <v>0</v>
      </c>
      <c r="F89" s="14" t="e">
        <f t="shared" si="7"/>
        <v>#DIV/0!</v>
      </c>
      <c r="G89" s="14">
        <v>1950000</v>
      </c>
      <c r="H89" s="33">
        <f t="shared" si="8"/>
        <v>-1950000</v>
      </c>
    </row>
    <row r="90" spans="1:8" ht="22.5">
      <c r="A90" s="13" t="s">
        <v>262</v>
      </c>
      <c r="B90" s="9" t="s">
        <v>263</v>
      </c>
      <c r="C90" s="14">
        <v>0</v>
      </c>
      <c r="D90" s="14">
        <v>0</v>
      </c>
      <c r="E90" s="15">
        <f t="shared" si="6"/>
        <v>0</v>
      </c>
      <c r="F90" s="14" t="e">
        <f t="shared" si="7"/>
        <v>#DIV/0!</v>
      </c>
      <c r="G90" s="14">
        <v>712000</v>
      </c>
      <c r="H90" s="33">
        <f t="shared" si="8"/>
        <v>-712000</v>
      </c>
    </row>
    <row r="91" spans="1:8" ht="22.5">
      <c r="A91" s="13" t="s">
        <v>264</v>
      </c>
      <c r="B91" s="9" t="s">
        <v>265</v>
      </c>
      <c r="C91" s="14">
        <v>0</v>
      </c>
      <c r="D91" s="14">
        <v>0</v>
      </c>
      <c r="E91" s="15">
        <f t="shared" si="6"/>
        <v>0</v>
      </c>
      <c r="F91" s="14" t="e">
        <f t="shared" si="7"/>
        <v>#DIV/0!</v>
      </c>
      <c r="G91" s="14">
        <v>712000</v>
      </c>
      <c r="H91" s="33">
        <f t="shared" si="8"/>
        <v>-712000</v>
      </c>
    </row>
    <row r="92" spans="1:8" ht="33.75">
      <c r="A92" s="13" t="s">
        <v>113</v>
      </c>
      <c r="B92" s="9" t="s">
        <v>114</v>
      </c>
      <c r="C92" s="14">
        <v>152000</v>
      </c>
      <c r="D92" s="14">
        <v>61700</v>
      </c>
      <c r="E92" s="15">
        <f t="shared" si="6"/>
        <v>-90300</v>
      </c>
      <c r="F92" s="14">
        <f t="shared" si="7"/>
        <v>40.5921052631579</v>
      </c>
      <c r="G92" s="14">
        <v>68000</v>
      </c>
      <c r="H92" s="33">
        <f t="shared" si="8"/>
        <v>-6300</v>
      </c>
    </row>
    <row r="93" spans="1:8" ht="33.75">
      <c r="A93" s="13" t="s">
        <v>115</v>
      </c>
      <c r="B93" s="9" t="s">
        <v>116</v>
      </c>
      <c r="C93" s="14">
        <v>152000</v>
      </c>
      <c r="D93" s="14">
        <v>61700</v>
      </c>
      <c r="E93" s="15">
        <f t="shared" si="6"/>
        <v>-90300</v>
      </c>
      <c r="F93" s="14">
        <f t="shared" si="7"/>
        <v>40.5921052631579</v>
      </c>
      <c r="G93" s="14">
        <v>68000</v>
      </c>
      <c r="H93" s="33">
        <f t="shared" si="8"/>
        <v>-6300</v>
      </c>
    </row>
    <row r="94" spans="1:8" ht="22.5">
      <c r="A94" s="13" t="s">
        <v>117</v>
      </c>
      <c r="B94" s="9" t="s">
        <v>118</v>
      </c>
      <c r="C94" s="14">
        <v>236400</v>
      </c>
      <c r="D94" s="14">
        <v>124000</v>
      </c>
      <c r="E94" s="15">
        <f t="shared" si="6"/>
        <v>-112400</v>
      </c>
      <c r="F94" s="14">
        <f t="shared" si="7"/>
        <v>52.45346869712352</v>
      </c>
      <c r="G94" s="14">
        <v>116000</v>
      </c>
      <c r="H94" s="33">
        <f t="shared" si="8"/>
        <v>8000</v>
      </c>
    </row>
    <row r="95" spans="1:8" ht="33.75">
      <c r="A95" s="13" t="s">
        <v>119</v>
      </c>
      <c r="B95" s="9" t="s">
        <v>120</v>
      </c>
      <c r="C95" s="14">
        <v>236400</v>
      </c>
      <c r="D95" s="14">
        <v>124000</v>
      </c>
      <c r="E95" s="15">
        <f t="shared" si="6"/>
        <v>-112400</v>
      </c>
      <c r="F95" s="14">
        <f t="shared" si="7"/>
        <v>52.45346869712352</v>
      </c>
      <c r="G95" s="15">
        <v>116000</v>
      </c>
      <c r="H95" s="33">
        <f t="shared" si="8"/>
        <v>8000</v>
      </c>
    </row>
    <row r="96" spans="1:8" ht="28.5" customHeight="1">
      <c r="A96" s="13" t="s">
        <v>261</v>
      </c>
      <c r="B96" s="9" t="s">
        <v>258</v>
      </c>
      <c r="C96" s="14">
        <v>445200</v>
      </c>
      <c r="D96" s="14">
        <v>226800</v>
      </c>
      <c r="E96" s="15">
        <f t="shared" si="6"/>
        <v>-218400</v>
      </c>
      <c r="F96" s="14">
        <f t="shared" si="7"/>
        <v>50.943396226415096</v>
      </c>
      <c r="G96" s="15">
        <v>282200</v>
      </c>
      <c r="H96" s="33">
        <f t="shared" si="8"/>
        <v>-55400</v>
      </c>
    </row>
    <row r="97" spans="1:8" ht="24.75" customHeight="1">
      <c r="A97" s="13" t="s">
        <v>260</v>
      </c>
      <c r="B97" s="9" t="s">
        <v>259</v>
      </c>
      <c r="C97" s="14">
        <v>445200</v>
      </c>
      <c r="D97" s="14">
        <v>226800</v>
      </c>
      <c r="E97" s="15">
        <f t="shared" si="6"/>
        <v>-218400</v>
      </c>
      <c r="F97" s="14">
        <f t="shared" si="7"/>
        <v>50.943396226415096</v>
      </c>
      <c r="G97" s="15">
        <v>282200</v>
      </c>
      <c r="H97" s="33">
        <f t="shared" si="8"/>
        <v>-55400</v>
      </c>
    </row>
    <row r="98" spans="1:8" ht="22.5">
      <c r="A98" s="13" t="s">
        <v>121</v>
      </c>
      <c r="B98" s="9" t="s">
        <v>122</v>
      </c>
      <c r="C98" s="14">
        <v>51545100</v>
      </c>
      <c r="D98" s="14">
        <v>27005420</v>
      </c>
      <c r="E98" s="15">
        <f t="shared" si="6"/>
        <v>-24539680</v>
      </c>
      <c r="F98" s="14">
        <f t="shared" si="7"/>
        <v>52.391827739203144</v>
      </c>
      <c r="G98" s="15">
        <v>24388700</v>
      </c>
      <c r="H98" s="33">
        <f t="shared" si="8"/>
        <v>2616720</v>
      </c>
    </row>
    <row r="99" spans="1:8" ht="22.5">
      <c r="A99" s="13" t="s">
        <v>123</v>
      </c>
      <c r="B99" s="9" t="s">
        <v>124</v>
      </c>
      <c r="C99" s="14">
        <v>51545100</v>
      </c>
      <c r="D99" s="14">
        <v>27005420</v>
      </c>
      <c r="E99" s="15">
        <f t="shared" si="6"/>
        <v>-24539680</v>
      </c>
      <c r="F99" s="14">
        <f t="shared" si="7"/>
        <v>52.391827739203144</v>
      </c>
      <c r="G99" s="15">
        <v>24388700</v>
      </c>
      <c r="H99" s="33">
        <f t="shared" si="8"/>
        <v>2616720</v>
      </c>
    </row>
    <row r="100" spans="1:8" ht="45">
      <c r="A100" s="13" t="s">
        <v>125</v>
      </c>
      <c r="B100" s="9" t="s">
        <v>126</v>
      </c>
      <c r="C100" s="14">
        <v>6596000</v>
      </c>
      <c r="D100" s="14">
        <v>2000000</v>
      </c>
      <c r="E100" s="15">
        <f t="shared" si="6"/>
        <v>-4596000</v>
      </c>
      <c r="F100" s="14">
        <f t="shared" si="7"/>
        <v>30.321406913280775</v>
      </c>
      <c r="G100" s="15">
        <v>360000</v>
      </c>
      <c r="H100" s="33">
        <f t="shared" si="8"/>
        <v>1640000</v>
      </c>
    </row>
    <row r="101" spans="1:8" ht="45">
      <c r="A101" s="13" t="s">
        <v>127</v>
      </c>
      <c r="B101" s="9" t="s">
        <v>128</v>
      </c>
      <c r="C101" s="14">
        <v>6596000</v>
      </c>
      <c r="D101" s="14">
        <v>2000000</v>
      </c>
      <c r="E101" s="15">
        <f t="shared" si="6"/>
        <v>-4596000</v>
      </c>
      <c r="F101" s="14">
        <f t="shared" si="7"/>
        <v>30.321406913280775</v>
      </c>
      <c r="G101" s="15">
        <v>360000</v>
      </c>
      <c r="H101" s="33">
        <f t="shared" si="8"/>
        <v>1640000</v>
      </c>
    </row>
    <row r="102" spans="1:8" ht="22.5">
      <c r="A102" s="13" t="s">
        <v>129</v>
      </c>
      <c r="B102" s="9" t="s">
        <v>130</v>
      </c>
      <c r="C102" s="14">
        <v>3767000</v>
      </c>
      <c r="D102" s="14">
        <v>1635000</v>
      </c>
      <c r="E102" s="15">
        <f t="shared" si="6"/>
        <v>-2132000</v>
      </c>
      <c r="F102" s="14">
        <f t="shared" si="7"/>
        <v>43.40323865144677</v>
      </c>
      <c r="G102" s="14">
        <v>1474100</v>
      </c>
      <c r="H102" s="33">
        <f t="shared" si="8"/>
        <v>160900</v>
      </c>
    </row>
    <row r="103" spans="1:8" ht="22.5">
      <c r="A103" s="13" t="s">
        <v>131</v>
      </c>
      <c r="B103" s="9" t="s">
        <v>132</v>
      </c>
      <c r="C103" s="14">
        <v>3767000</v>
      </c>
      <c r="D103" s="14">
        <v>1635000</v>
      </c>
      <c r="E103" s="15">
        <f aca="true" t="shared" si="9" ref="E103:E116">D103-C103</f>
        <v>-2132000</v>
      </c>
      <c r="F103" s="14">
        <f aca="true" t="shared" si="10" ref="F103:F116">D103/C103*100</f>
        <v>43.40323865144677</v>
      </c>
      <c r="G103" s="14">
        <v>1474100</v>
      </c>
      <c r="H103" s="33">
        <f aca="true" t="shared" si="11" ref="H103:H136">D103-G103</f>
        <v>160900</v>
      </c>
    </row>
    <row r="104" spans="1:8" ht="45">
      <c r="A104" s="13" t="s">
        <v>133</v>
      </c>
      <c r="B104" s="9" t="s">
        <v>134</v>
      </c>
      <c r="C104" s="14">
        <v>372000</v>
      </c>
      <c r="D104" s="14">
        <v>196000</v>
      </c>
      <c r="E104" s="15">
        <f t="shared" si="9"/>
        <v>-176000</v>
      </c>
      <c r="F104" s="14">
        <f t="shared" si="10"/>
        <v>52.68817204301075</v>
      </c>
      <c r="G104" s="15">
        <v>165000</v>
      </c>
      <c r="H104" s="33">
        <f t="shared" si="11"/>
        <v>31000</v>
      </c>
    </row>
    <row r="105" spans="1:8" ht="45">
      <c r="A105" s="13" t="s">
        <v>135</v>
      </c>
      <c r="B105" s="9" t="s">
        <v>136</v>
      </c>
      <c r="C105" s="14">
        <v>372000</v>
      </c>
      <c r="D105" s="14">
        <v>196000</v>
      </c>
      <c r="E105" s="15">
        <f t="shared" si="9"/>
        <v>-176000</v>
      </c>
      <c r="F105" s="14">
        <f t="shared" si="10"/>
        <v>52.68817204301075</v>
      </c>
      <c r="G105" s="15">
        <v>165000</v>
      </c>
      <c r="H105" s="33">
        <f t="shared" si="11"/>
        <v>31000</v>
      </c>
    </row>
    <row r="106" spans="1:8" ht="33.75">
      <c r="A106" s="13" t="s">
        <v>137</v>
      </c>
      <c r="B106" s="9" t="s">
        <v>138</v>
      </c>
      <c r="C106" s="14">
        <v>712000</v>
      </c>
      <c r="D106" s="14">
        <v>376300</v>
      </c>
      <c r="E106" s="15">
        <f t="shared" si="9"/>
        <v>-335700</v>
      </c>
      <c r="F106" s="14">
        <f t="shared" si="10"/>
        <v>52.85112359550562</v>
      </c>
      <c r="G106" s="15">
        <v>430800</v>
      </c>
      <c r="H106" s="33">
        <f t="shared" si="11"/>
        <v>-54500</v>
      </c>
    </row>
    <row r="107" spans="1:8" ht="33.75">
      <c r="A107" s="13" t="s">
        <v>137</v>
      </c>
      <c r="B107" s="9" t="s">
        <v>139</v>
      </c>
      <c r="C107" s="14">
        <v>712000</v>
      </c>
      <c r="D107" s="14">
        <v>376300</v>
      </c>
      <c r="E107" s="15">
        <f t="shared" si="9"/>
        <v>-335700</v>
      </c>
      <c r="F107" s="14">
        <f t="shared" si="10"/>
        <v>52.85112359550562</v>
      </c>
      <c r="G107" s="15">
        <v>430800</v>
      </c>
      <c r="H107" s="33">
        <f t="shared" si="11"/>
        <v>-54500</v>
      </c>
    </row>
    <row r="108" spans="1:8" ht="12.75">
      <c r="A108" s="13" t="s">
        <v>140</v>
      </c>
      <c r="B108" s="9" t="s">
        <v>141</v>
      </c>
      <c r="C108" s="14">
        <v>269000</v>
      </c>
      <c r="D108" s="14">
        <v>94000</v>
      </c>
      <c r="E108" s="15">
        <f t="shared" si="9"/>
        <v>-175000</v>
      </c>
      <c r="F108" s="14">
        <f t="shared" si="10"/>
        <v>34.94423791821561</v>
      </c>
      <c r="G108" s="14">
        <v>40000</v>
      </c>
      <c r="H108" s="33">
        <f t="shared" si="11"/>
        <v>54000</v>
      </c>
    </row>
    <row r="109" spans="1:8" ht="12.75">
      <c r="A109" s="13" t="s">
        <v>142</v>
      </c>
      <c r="B109" s="9" t="s">
        <v>143</v>
      </c>
      <c r="C109" s="14">
        <v>269000</v>
      </c>
      <c r="D109" s="14">
        <v>94000</v>
      </c>
      <c r="E109" s="15">
        <f t="shared" si="9"/>
        <v>-175000</v>
      </c>
      <c r="F109" s="14">
        <f t="shared" si="10"/>
        <v>34.94423791821561</v>
      </c>
      <c r="G109" s="14">
        <v>40000</v>
      </c>
      <c r="H109" s="33">
        <f t="shared" si="11"/>
        <v>54000</v>
      </c>
    </row>
    <row r="110" spans="1:8" ht="12.75">
      <c r="A110" s="13" t="s">
        <v>243</v>
      </c>
      <c r="B110" s="9" t="s">
        <v>244</v>
      </c>
      <c r="C110" s="14">
        <v>537600</v>
      </c>
      <c r="D110" s="14">
        <v>262500</v>
      </c>
      <c r="E110" s="15">
        <f t="shared" si="9"/>
        <v>-275100</v>
      </c>
      <c r="F110" s="14">
        <f t="shared" si="10"/>
        <v>48.828125</v>
      </c>
      <c r="G110" s="14">
        <v>0</v>
      </c>
      <c r="H110" s="33">
        <f t="shared" si="11"/>
        <v>262500</v>
      </c>
    </row>
    <row r="111" spans="1:8" ht="33.75">
      <c r="A111" s="13" t="s">
        <v>144</v>
      </c>
      <c r="B111" s="9" t="s">
        <v>145</v>
      </c>
      <c r="C111" s="14">
        <v>524000</v>
      </c>
      <c r="D111" s="14">
        <v>262500</v>
      </c>
      <c r="E111" s="15">
        <f t="shared" si="9"/>
        <v>-261500</v>
      </c>
      <c r="F111" s="14">
        <f t="shared" si="10"/>
        <v>50.09541984732825</v>
      </c>
      <c r="G111" s="14">
        <v>0</v>
      </c>
      <c r="H111" s="33">
        <f t="shared" si="11"/>
        <v>262500</v>
      </c>
    </row>
    <row r="112" spans="1:8" ht="33.75">
      <c r="A112" s="13" t="s">
        <v>146</v>
      </c>
      <c r="B112" s="9" t="s">
        <v>147</v>
      </c>
      <c r="C112" s="14">
        <v>524000</v>
      </c>
      <c r="D112" s="14">
        <v>262500</v>
      </c>
      <c r="E112" s="15">
        <f t="shared" si="9"/>
        <v>-261500</v>
      </c>
      <c r="F112" s="14">
        <f t="shared" si="10"/>
        <v>50.09541984732825</v>
      </c>
      <c r="G112" s="14">
        <v>0</v>
      </c>
      <c r="H112" s="33">
        <f t="shared" si="11"/>
        <v>262500</v>
      </c>
    </row>
    <row r="113" spans="1:8" ht="22.5">
      <c r="A113" s="13" t="s">
        <v>257</v>
      </c>
      <c r="B113" s="9" t="s">
        <v>255</v>
      </c>
      <c r="C113" s="14">
        <v>13600</v>
      </c>
      <c r="D113" s="14">
        <v>0</v>
      </c>
      <c r="E113" s="15">
        <f t="shared" si="9"/>
        <v>-13600</v>
      </c>
      <c r="F113" s="14">
        <f t="shared" si="10"/>
        <v>0</v>
      </c>
      <c r="G113" s="14">
        <v>0</v>
      </c>
      <c r="H113" s="33">
        <f t="shared" si="11"/>
        <v>0</v>
      </c>
    </row>
    <row r="114" spans="1:8" ht="22.5">
      <c r="A114" s="13" t="s">
        <v>257</v>
      </c>
      <c r="B114" s="9" t="s">
        <v>256</v>
      </c>
      <c r="C114" s="14">
        <v>13600</v>
      </c>
      <c r="D114" s="14">
        <v>0</v>
      </c>
      <c r="E114" s="15">
        <f t="shared" si="9"/>
        <v>-13600</v>
      </c>
      <c r="F114" s="14">
        <f t="shared" si="10"/>
        <v>0</v>
      </c>
      <c r="G114" s="14">
        <v>0</v>
      </c>
      <c r="H114" s="33">
        <f t="shared" si="11"/>
        <v>0</v>
      </c>
    </row>
    <row r="115" spans="1:8" ht="12.75">
      <c r="A115" s="16" t="s">
        <v>297</v>
      </c>
      <c r="B115" s="38" t="s">
        <v>298</v>
      </c>
      <c r="C115" s="14">
        <v>373878</v>
      </c>
      <c r="D115" s="14">
        <v>618814</v>
      </c>
      <c r="E115" s="15">
        <f t="shared" si="9"/>
        <v>244936</v>
      </c>
      <c r="F115" s="14">
        <f t="shared" si="10"/>
        <v>165.51227940665137</v>
      </c>
      <c r="G115" s="14">
        <v>116189</v>
      </c>
      <c r="H115" s="33">
        <f t="shared" si="11"/>
        <v>502625</v>
      </c>
    </row>
    <row r="116" spans="1:8" ht="12.75">
      <c r="A116" s="13" t="s">
        <v>299</v>
      </c>
      <c r="B116" s="9" t="s">
        <v>300</v>
      </c>
      <c r="C116" s="14">
        <v>373878</v>
      </c>
      <c r="D116" s="14">
        <v>618814</v>
      </c>
      <c r="E116" s="15">
        <f t="shared" si="9"/>
        <v>244936</v>
      </c>
      <c r="F116" s="14">
        <f t="shared" si="10"/>
        <v>165.51227940665137</v>
      </c>
      <c r="G116" s="14">
        <v>116189</v>
      </c>
      <c r="H116" s="33">
        <f t="shared" si="11"/>
        <v>502625</v>
      </c>
    </row>
    <row r="117" spans="1:8" ht="12.75">
      <c r="A117" s="13"/>
      <c r="B117" s="9"/>
      <c r="C117" s="14"/>
      <c r="D117" s="20"/>
      <c r="E117" s="12"/>
      <c r="F117" s="14"/>
      <c r="G117" s="17"/>
      <c r="H117" s="33">
        <f t="shared" si="11"/>
        <v>0</v>
      </c>
    </row>
    <row r="118" spans="1:8" ht="12.75">
      <c r="A118" s="21" t="s">
        <v>148</v>
      </c>
      <c r="B118" s="11" t="s">
        <v>149</v>
      </c>
      <c r="C118" s="12">
        <v>143887944</v>
      </c>
      <c r="D118" s="12">
        <v>66398698.44</v>
      </c>
      <c r="E118" s="12">
        <f aca="true" t="shared" si="12" ref="E118:E159">D118-C118</f>
        <v>-77489245.56</v>
      </c>
      <c r="F118" s="12">
        <f aca="true" t="shared" si="13" ref="F118:F159">D118/C118*100</f>
        <v>46.1461166197496</v>
      </c>
      <c r="G118" s="12">
        <v>60459208.63</v>
      </c>
      <c r="H118" s="32">
        <f t="shared" si="11"/>
        <v>5939489.809999995</v>
      </c>
    </row>
    <row r="119" spans="1:8" ht="12.75">
      <c r="A119" s="21" t="s">
        <v>150</v>
      </c>
      <c r="B119" s="11" t="s">
        <v>151</v>
      </c>
      <c r="C119" s="12">
        <v>23554028</v>
      </c>
      <c r="D119" s="12">
        <v>11577246.48</v>
      </c>
      <c r="E119" s="12">
        <f t="shared" si="12"/>
        <v>-11976781.52</v>
      </c>
      <c r="F119" s="12">
        <f t="shared" si="13"/>
        <v>49.151875339538535</v>
      </c>
      <c r="G119" s="12">
        <v>9022720.68</v>
      </c>
      <c r="H119" s="32">
        <f t="shared" si="11"/>
        <v>2554525.8000000007</v>
      </c>
    </row>
    <row r="120" spans="1:8" ht="22.5">
      <c r="A120" s="22" t="s">
        <v>152</v>
      </c>
      <c r="B120" s="9" t="s">
        <v>153</v>
      </c>
      <c r="C120" s="14">
        <v>1059000</v>
      </c>
      <c r="D120" s="14">
        <v>957354.69</v>
      </c>
      <c r="E120" s="15">
        <f t="shared" si="12"/>
        <v>-101645.31000000006</v>
      </c>
      <c r="F120" s="14">
        <f t="shared" si="13"/>
        <v>90.40176487252124</v>
      </c>
      <c r="G120" s="14">
        <v>442343.25</v>
      </c>
      <c r="H120" s="33">
        <f t="shared" si="11"/>
        <v>515011.43999999994</v>
      </c>
    </row>
    <row r="121" spans="1:8" ht="22.5">
      <c r="A121" s="22" t="s">
        <v>154</v>
      </c>
      <c r="B121" s="9" t="s">
        <v>155</v>
      </c>
      <c r="C121" s="14">
        <v>16534750</v>
      </c>
      <c r="D121" s="14">
        <v>8635301.15</v>
      </c>
      <c r="E121" s="15">
        <f t="shared" si="12"/>
        <v>-7899448.85</v>
      </c>
      <c r="F121" s="14">
        <f t="shared" si="13"/>
        <v>52.22516911353362</v>
      </c>
      <c r="G121" s="14">
        <v>6993689.52</v>
      </c>
      <c r="H121" s="33">
        <f t="shared" si="11"/>
        <v>1641611.6300000008</v>
      </c>
    </row>
    <row r="122" spans="1:8" ht="12.75">
      <c r="A122" s="22" t="s">
        <v>308</v>
      </c>
      <c r="B122" s="9" t="s">
        <v>309</v>
      </c>
      <c r="C122" s="14">
        <v>2000</v>
      </c>
      <c r="D122" s="14">
        <v>0</v>
      </c>
      <c r="E122" s="15">
        <f>D122-C122</f>
        <v>-2000</v>
      </c>
      <c r="F122" s="14">
        <f>D122/C122*100</f>
        <v>0</v>
      </c>
      <c r="G122" s="14">
        <v>0</v>
      </c>
      <c r="H122" s="33">
        <f t="shared" si="11"/>
        <v>0</v>
      </c>
    </row>
    <row r="123" spans="1:8" ht="22.5">
      <c r="A123" s="22" t="s">
        <v>156</v>
      </c>
      <c r="B123" s="9" t="s">
        <v>157</v>
      </c>
      <c r="C123" s="14">
        <v>3468000</v>
      </c>
      <c r="D123" s="14">
        <v>1622858.77</v>
      </c>
      <c r="E123" s="15">
        <f t="shared" si="12"/>
        <v>-1845141.23</v>
      </c>
      <c r="F123" s="14">
        <f t="shared" si="13"/>
        <v>46.79523558246828</v>
      </c>
      <c r="G123" s="14">
        <v>1542604.91</v>
      </c>
      <c r="H123" s="33">
        <f t="shared" si="11"/>
        <v>80253.8600000001</v>
      </c>
    </row>
    <row r="124" spans="1:8" ht="12.75">
      <c r="A124" s="22" t="s">
        <v>158</v>
      </c>
      <c r="B124" s="9" t="s">
        <v>159</v>
      </c>
      <c r="C124" s="14">
        <v>550000</v>
      </c>
      <c r="D124" s="14">
        <v>0</v>
      </c>
      <c r="E124" s="15">
        <f t="shared" si="12"/>
        <v>-550000</v>
      </c>
      <c r="F124" s="14">
        <f t="shared" si="13"/>
        <v>0</v>
      </c>
      <c r="G124" s="14">
        <v>0</v>
      </c>
      <c r="H124" s="33">
        <f t="shared" si="11"/>
        <v>0</v>
      </c>
    </row>
    <row r="125" spans="1:8" ht="12.75">
      <c r="A125" s="22" t="s">
        <v>311</v>
      </c>
      <c r="B125" s="9" t="s">
        <v>310</v>
      </c>
      <c r="C125" s="14">
        <v>80000</v>
      </c>
      <c r="D125" s="14">
        <v>0</v>
      </c>
      <c r="E125" s="15">
        <f t="shared" si="12"/>
        <v>-80000</v>
      </c>
      <c r="F125" s="14">
        <f t="shared" si="13"/>
        <v>0</v>
      </c>
      <c r="G125" s="14">
        <v>0</v>
      </c>
      <c r="H125" s="33">
        <f t="shared" si="11"/>
        <v>0</v>
      </c>
    </row>
    <row r="126" spans="1:8" ht="12.75">
      <c r="A126" s="22" t="s">
        <v>160</v>
      </c>
      <c r="B126" s="9" t="s">
        <v>161</v>
      </c>
      <c r="C126" s="14">
        <v>169000</v>
      </c>
      <c r="D126" s="14">
        <v>0</v>
      </c>
      <c r="E126" s="15">
        <f t="shared" si="12"/>
        <v>-169000</v>
      </c>
      <c r="F126" s="14">
        <f t="shared" si="13"/>
        <v>0</v>
      </c>
      <c r="G126" s="14">
        <v>0</v>
      </c>
      <c r="H126" s="33">
        <f t="shared" si="11"/>
        <v>0</v>
      </c>
    </row>
    <row r="127" spans="1:8" ht="12.75">
      <c r="A127" s="22" t="s">
        <v>162</v>
      </c>
      <c r="B127" s="9" t="s">
        <v>163</v>
      </c>
      <c r="C127" s="14">
        <v>1691278</v>
      </c>
      <c r="D127" s="14">
        <v>361731.87</v>
      </c>
      <c r="E127" s="15">
        <f t="shared" si="12"/>
        <v>-1329546.13</v>
      </c>
      <c r="F127" s="14">
        <f t="shared" si="13"/>
        <v>21.388078719169766</v>
      </c>
      <c r="G127" s="14">
        <v>44083</v>
      </c>
      <c r="H127" s="33">
        <f t="shared" si="11"/>
        <v>317648.87</v>
      </c>
    </row>
    <row r="128" spans="1:8" ht="12.75">
      <c r="A128" s="21" t="s">
        <v>245</v>
      </c>
      <c r="B128" s="11" t="s">
        <v>246</v>
      </c>
      <c r="C128" s="17">
        <v>90000</v>
      </c>
      <c r="D128" s="17">
        <v>20000</v>
      </c>
      <c r="E128" s="17">
        <f t="shared" si="12"/>
        <v>-70000</v>
      </c>
      <c r="F128" s="17">
        <f t="shared" si="13"/>
        <v>22.22222222222222</v>
      </c>
      <c r="G128" s="12">
        <v>13000</v>
      </c>
      <c r="H128" s="32">
        <f t="shared" si="11"/>
        <v>7000</v>
      </c>
    </row>
    <row r="129" spans="1:8" ht="12.75">
      <c r="A129" s="22" t="s">
        <v>247</v>
      </c>
      <c r="B129" s="9" t="s">
        <v>248</v>
      </c>
      <c r="C129" s="14">
        <v>90000</v>
      </c>
      <c r="D129" s="14">
        <v>20000</v>
      </c>
      <c r="E129" s="15">
        <f t="shared" si="12"/>
        <v>-70000</v>
      </c>
      <c r="F129" s="14">
        <f t="shared" si="13"/>
        <v>22.22222222222222</v>
      </c>
      <c r="G129" s="14">
        <v>13000</v>
      </c>
      <c r="H129" s="33">
        <f t="shared" si="11"/>
        <v>7000</v>
      </c>
    </row>
    <row r="130" spans="1:8" ht="12.75">
      <c r="A130" s="21" t="s">
        <v>164</v>
      </c>
      <c r="B130" s="11" t="s">
        <v>165</v>
      </c>
      <c r="C130" s="17">
        <v>1873000</v>
      </c>
      <c r="D130" s="17">
        <v>651938.84</v>
      </c>
      <c r="E130" s="17">
        <f t="shared" si="12"/>
        <v>-1221061.1600000001</v>
      </c>
      <c r="F130" s="17">
        <f t="shared" si="13"/>
        <v>34.80719914575547</v>
      </c>
      <c r="G130" s="12">
        <v>319236</v>
      </c>
      <c r="H130" s="32">
        <f t="shared" si="11"/>
        <v>332702.83999999997</v>
      </c>
    </row>
    <row r="131" spans="1:8" ht="12.75">
      <c r="A131" s="23" t="s">
        <v>272</v>
      </c>
      <c r="B131" s="9" t="s">
        <v>271</v>
      </c>
      <c r="C131" s="15">
        <v>15000</v>
      </c>
      <c r="D131" s="15">
        <v>0</v>
      </c>
      <c r="E131" s="15">
        <f t="shared" si="12"/>
        <v>-15000</v>
      </c>
      <c r="F131" s="15">
        <f t="shared" si="13"/>
        <v>0</v>
      </c>
      <c r="G131" s="15">
        <v>0</v>
      </c>
      <c r="H131" s="33">
        <f t="shared" si="11"/>
        <v>0</v>
      </c>
    </row>
    <row r="132" spans="1:8" ht="12.75">
      <c r="A132" s="22" t="s">
        <v>166</v>
      </c>
      <c r="B132" s="9" t="s">
        <v>167</v>
      </c>
      <c r="C132" s="14">
        <v>1728000</v>
      </c>
      <c r="D132" s="14">
        <v>647817.44</v>
      </c>
      <c r="E132" s="15">
        <f t="shared" si="12"/>
        <v>-1080182.56</v>
      </c>
      <c r="F132" s="14">
        <f t="shared" si="13"/>
        <v>37.48943518518518</v>
      </c>
      <c r="G132" s="14">
        <v>301536</v>
      </c>
      <c r="H132" s="33">
        <f t="shared" si="11"/>
        <v>346281.43999999994</v>
      </c>
    </row>
    <row r="133" spans="1:8" ht="12.75">
      <c r="A133" s="22" t="s">
        <v>168</v>
      </c>
      <c r="B133" s="9" t="s">
        <v>169</v>
      </c>
      <c r="C133" s="14">
        <v>130000</v>
      </c>
      <c r="D133" s="14">
        <v>4121.4</v>
      </c>
      <c r="E133" s="15">
        <f t="shared" si="12"/>
        <v>-125878.6</v>
      </c>
      <c r="F133" s="14">
        <f t="shared" si="13"/>
        <v>3.170307692307692</v>
      </c>
      <c r="G133" s="14">
        <v>17700</v>
      </c>
      <c r="H133" s="33">
        <f t="shared" si="11"/>
        <v>-13578.6</v>
      </c>
    </row>
    <row r="134" spans="1:8" ht="12.75">
      <c r="A134" s="21" t="s">
        <v>170</v>
      </c>
      <c r="B134" s="11" t="s">
        <v>171</v>
      </c>
      <c r="C134" s="12">
        <v>96000</v>
      </c>
      <c r="D134" s="17">
        <v>21113.26</v>
      </c>
      <c r="E134" s="17">
        <f t="shared" si="12"/>
        <v>-74886.74</v>
      </c>
      <c r="F134" s="17">
        <f t="shared" si="13"/>
        <v>21.992979166666665</v>
      </c>
      <c r="G134" s="17">
        <v>0</v>
      </c>
      <c r="H134" s="33">
        <f t="shared" si="11"/>
        <v>21113.26</v>
      </c>
    </row>
    <row r="135" spans="1:8" ht="12.75">
      <c r="A135" s="22" t="s">
        <v>172</v>
      </c>
      <c r="B135" s="9" t="s">
        <v>173</v>
      </c>
      <c r="C135" s="15">
        <v>96000</v>
      </c>
      <c r="D135" s="14">
        <v>21113.26</v>
      </c>
      <c r="E135" s="15">
        <f t="shared" si="12"/>
        <v>-74886.74</v>
      </c>
      <c r="F135" s="14">
        <f t="shared" si="13"/>
        <v>21.992979166666665</v>
      </c>
      <c r="G135" s="14">
        <v>0</v>
      </c>
      <c r="H135" s="33">
        <f t="shared" si="11"/>
        <v>21113.26</v>
      </c>
    </row>
    <row r="136" spans="1:8" ht="12.75">
      <c r="A136" s="21" t="s">
        <v>174</v>
      </c>
      <c r="B136" s="11" t="s">
        <v>175</v>
      </c>
      <c r="C136" s="12">
        <v>50754899.51</v>
      </c>
      <c r="D136" s="12">
        <v>26118969.01</v>
      </c>
      <c r="E136" s="12">
        <f t="shared" si="12"/>
        <v>-24635930.499999996</v>
      </c>
      <c r="F136" s="12">
        <f t="shared" si="13"/>
        <v>51.4609806386355</v>
      </c>
      <c r="G136" s="12">
        <v>24052581.98</v>
      </c>
      <c r="H136" s="32">
        <f t="shared" si="11"/>
        <v>2066387.0300000012</v>
      </c>
    </row>
    <row r="137" spans="1:8" ht="12.75">
      <c r="A137" s="22" t="s">
        <v>176</v>
      </c>
      <c r="B137" s="9" t="s">
        <v>177</v>
      </c>
      <c r="C137" s="14">
        <v>8464341.29</v>
      </c>
      <c r="D137" s="14">
        <v>4635494.98</v>
      </c>
      <c r="E137" s="15">
        <f t="shared" si="12"/>
        <v>-3828846.3099999987</v>
      </c>
      <c r="F137" s="14">
        <f t="shared" si="13"/>
        <v>54.76498195407715</v>
      </c>
      <c r="G137" s="14">
        <v>3925821.97</v>
      </c>
      <c r="H137" s="33">
        <f aca="true" t="shared" si="14" ref="H137:H159">D137-G137</f>
        <v>709673.0100000002</v>
      </c>
    </row>
    <row r="138" spans="1:8" ht="12.75">
      <c r="A138" s="22" t="s">
        <v>178</v>
      </c>
      <c r="B138" s="9" t="s">
        <v>179</v>
      </c>
      <c r="C138" s="14">
        <v>39211958.22</v>
      </c>
      <c r="D138" s="14">
        <v>20072756.68</v>
      </c>
      <c r="E138" s="15">
        <f t="shared" si="12"/>
        <v>-19139201.54</v>
      </c>
      <c r="F138" s="14">
        <f t="shared" si="13"/>
        <v>51.19039596895705</v>
      </c>
      <c r="G138" s="14">
        <v>18747677.66</v>
      </c>
      <c r="H138" s="33">
        <f t="shared" si="14"/>
        <v>1325079.0199999996</v>
      </c>
    </row>
    <row r="139" spans="1:8" ht="12.75">
      <c r="A139" s="22" t="s">
        <v>180</v>
      </c>
      <c r="B139" s="9" t="s">
        <v>181</v>
      </c>
      <c r="C139" s="14">
        <v>766170</v>
      </c>
      <c r="D139" s="14">
        <v>521525.47</v>
      </c>
      <c r="E139" s="15">
        <f t="shared" si="12"/>
        <v>-244644.53000000003</v>
      </c>
      <c r="F139" s="14">
        <f t="shared" si="13"/>
        <v>68.0691582807993</v>
      </c>
      <c r="G139" s="14">
        <v>487376.95</v>
      </c>
      <c r="H139" s="33">
        <f t="shared" si="14"/>
        <v>34148.51999999996</v>
      </c>
    </row>
    <row r="140" spans="1:8" ht="12.75">
      <c r="A140" s="22" t="s">
        <v>182</v>
      </c>
      <c r="B140" s="9" t="s">
        <v>183</v>
      </c>
      <c r="C140" s="14">
        <v>2312430</v>
      </c>
      <c r="D140" s="14">
        <v>889191.88</v>
      </c>
      <c r="E140" s="15">
        <f t="shared" si="12"/>
        <v>-1423238.12</v>
      </c>
      <c r="F140" s="14">
        <f t="shared" si="13"/>
        <v>38.452704730521575</v>
      </c>
      <c r="G140" s="14">
        <v>891705.4</v>
      </c>
      <c r="H140" s="33">
        <f t="shared" si="14"/>
        <v>-2513.5200000000186</v>
      </c>
    </row>
    <row r="141" spans="1:8" ht="12.75">
      <c r="A141" s="21" t="s">
        <v>184</v>
      </c>
      <c r="B141" s="11" t="s">
        <v>185</v>
      </c>
      <c r="C141" s="12">
        <v>15097039</v>
      </c>
      <c r="D141" s="12">
        <v>7835636.07</v>
      </c>
      <c r="E141" s="12">
        <f t="shared" si="12"/>
        <v>-7261402.93</v>
      </c>
      <c r="F141" s="12">
        <f t="shared" si="13"/>
        <v>51.901807168942206</v>
      </c>
      <c r="G141" s="12">
        <v>7167039.2</v>
      </c>
      <c r="H141" s="32">
        <f t="shared" si="14"/>
        <v>668596.8700000001</v>
      </c>
    </row>
    <row r="142" spans="1:8" ht="12.75">
      <c r="A142" s="22" t="s">
        <v>186</v>
      </c>
      <c r="B142" s="9" t="s">
        <v>187</v>
      </c>
      <c r="C142" s="14">
        <v>14146039</v>
      </c>
      <c r="D142" s="14">
        <v>7358327.77</v>
      </c>
      <c r="E142" s="15">
        <f t="shared" si="12"/>
        <v>-6787711.23</v>
      </c>
      <c r="F142" s="14">
        <f t="shared" si="13"/>
        <v>52.01687744533999</v>
      </c>
      <c r="G142" s="14">
        <v>6365715.05</v>
      </c>
      <c r="H142" s="33">
        <f t="shared" si="14"/>
        <v>992612.7199999997</v>
      </c>
    </row>
    <row r="143" spans="1:8" ht="12.75">
      <c r="A143" s="22" t="s">
        <v>188</v>
      </c>
      <c r="B143" s="9" t="s">
        <v>189</v>
      </c>
      <c r="C143" s="14">
        <v>0</v>
      </c>
      <c r="D143" s="14">
        <v>0</v>
      </c>
      <c r="E143" s="15">
        <f t="shared" si="12"/>
        <v>0</v>
      </c>
      <c r="F143" s="14" t="e">
        <f t="shared" si="13"/>
        <v>#DIV/0!</v>
      </c>
      <c r="G143" s="14">
        <v>375000</v>
      </c>
      <c r="H143" s="33">
        <f t="shared" si="14"/>
        <v>-375000</v>
      </c>
    </row>
    <row r="144" spans="1:8" ht="22.5">
      <c r="A144" s="22" t="s">
        <v>190</v>
      </c>
      <c r="B144" s="9" t="s">
        <v>191</v>
      </c>
      <c r="C144" s="14">
        <v>951000</v>
      </c>
      <c r="D144" s="14">
        <v>477308.3</v>
      </c>
      <c r="E144" s="15">
        <f t="shared" si="12"/>
        <v>-473691.7</v>
      </c>
      <c r="F144" s="14">
        <f t="shared" si="13"/>
        <v>50.19014721345951</v>
      </c>
      <c r="G144" s="14">
        <v>426324.15</v>
      </c>
      <c r="H144" s="33">
        <f t="shared" si="14"/>
        <v>50984.149999999965</v>
      </c>
    </row>
    <row r="145" spans="1:8" ht="12.75">
      <c r="A145" s="21" t="s">
        <v>192</v>
      </c>
      <c r="B145" s="11" t="s">
        <v>193</v>
      </c>
      <c r="C145" s="12">
        <v>13447133.95</v>
      </c>
      <c r="D145" s="12">
        <v>6102497.44</v>
      </c>
      <c r="E145" s="12">
        <f t="shared" si="12"/>
        <v>-7344636.509999999</v>
      </c>
      <c r="F145" s="12">
        <f t="shared" si="13"/>
        <v>45.38139846520976</v>
      </c>
      <c r="G145" s="12">
        <v>6627583.97</v>
      </c>
      <c r="H145" s="32">
        <f t="shared" si="14"/>
        <v>-525086.5299999993</v>
      </c>
    </row>
    <row r="146" spans="1:8" ht="12.75">
      <c r="A146" s="22" t="s">
        <v>194</v>
      </c>
      <c r="B146" s="9" t="s">
        <v>195</v>
      </c>
      <c r="C146" s="14">
        <v>1677950</v>
      </c>
      <c r="D146" s="14">
        <v>691138.16</v>
      </c>
      <c r="E146" s="15">
        <f t="shared" si="12"/>
        <v>-986811.84</v>
      </c>
      <c r="F146" s="14">
        <f t="shared" si="13"/>
        <v>41.18943711076016</v>
      </c>
      <c r="G146" s="14">
        <v>1078392.93</v>
      </c>
      <c r="H146" s="33">
        <f t="shared" si="14"/>
        <v>-387254.7699999999</v>
      </c>
    </row>
    <row r="147" spans="1:8" ht="12.75">
      <c r="A147" s="22" t="s">
        <v>196</v>
      </c>
      <c r="B147" s="9" t="s">
        <v>197</v>
      </c>
      <c r="C147" s="14">
        <v>7977242.76</v>
      </c>
      <c r="D147" s="14">
        <v>3624551.34</v>
      </c>
      <c r="E147" s="15">
        <f t="shared" si="12"/>
        <v>-4352691.42</v>
      </c>
      <c r="F147" s="14">
        <f t="shared" si="13"/>
        <v>45.43614189823151</v>
      </c>
      <c r="G147" s="14">
        <v>2975676.58</v>
      </c>
      <c r="H147" s="33">
        <f t="shared" si="14"/>
        <v>648874.7599999998</v>
      </c>
    </row>
    <row r="148" spans="1:8" ht="12.75">
      <c r="A148" s="22" t="s">
        <v>198</v>
      </c>
      <c r="B148" s="9" t="s">
        <v>199</v>
      </c>
      <c r="C148" s="14">
        <v>485308</v>
      </c>
      <c r="D148" s="14">
        <v>130057.71</v>
      </c>
      <c r="E148" s="15">
        <f t="shared" si="12"/>
        <v>-355250.29</v>
      </c>
      <c r="F148" s="14">
        <f t="shared" si="13"/>
        <v>26.799003931523902</v>
      </c>
      <c r="G148" s="14">
        <v>491534.2</v>
      </c>
      <c r="H148" s="33">
        <f t="shared" si="14"/>
        <v>-361476.49</v>
      </c>
    </row>
    <row r="149" spans="1:8" ht="12.75">
      <c r="A149" s="22" t="s">
        <v>200</v>
      </c>
      <c r="B149" s="9" t="s">
        <v>201</v>
      </c>
      <c r="C149" s="14">
        <v>3117633.19</v>
      </c>
      <c r="D149" s="14">
        <v>1553864.23</v>
      </c>
      <c r="E149" s="15">
        <f t="shared" si="12"/>
        <v>-1563768.96</v>
      </c>
      <c r="F149" s="14">
        <f t="shared" si="13"/>
        <v>49.84114984996038</v>
      </c>
      <c r="G149" s="14">
        <v>2015763.42</v>
      </c>
      <c r="H149" s="33">
        <f t="shared" si="14"/>
        <v>-461899.18999999994</v>
      </c>
    </row>
    <row r="150" spans="1:8" ht="12.75">
      <c r="A150" s="22" t="s">
        <v>202</v>
      </c>
      <c r="B150" s="9" t="s">
        <v>203</v>
      </c>
      <c r="C150" s="14">
        <v>138000</v>
      </c>
      <c r="D150" s="14">
        <v>74386</v>
      </c>
      <c r="E150" s="15">
        <f t="shared" si="12"/>
        <v>-63614</v>
      </c>
      <c r="F150" s="14">
        <f t="shared" si="13"/>
        <v>53.90289855072464</v>
      </c>
      <c r="G150" s="14">
        <v>41846.85</v>
      </c>
      <c r="H150" s="33">
        <f t="shared" si="14"/>
        <v>32539.15</v>
      </c>
    </row>
    <row r="151" spans="1:8" ht="12.75">
      <c r="A151" s="22" t="s">
        <v>204</v>
      </c>
      <c r="B151" s="9" t="s">
        <v>205</v>
      </c>
      <c r="C151" s="14">
        <v>51000</v>
      </c>
      <c r="D151" s="14">
        <v>28500</v>
      </c>
      <c r="E151" s="15">
        <f t="shared" si="12"/>
        <v>-22500</v>
      </c>
      <c r="F151" s="14">
        <f t="shared" si="13"/>
        <v>55.88235294117647</v>
      </c>
      <c r="G151" s="14">
        <v>24369.99</v>
      </c>
      <c r="H151" s="33">
        <f t="shared" si="14"/>
        <v>4130.009999999998</v>
      </c>
    </row>
    <row r="152" spans="1:8" ht="12.75">
      <c r="A152" s="21" t="s">
        <v>206</v>
      </c>
      <c r="B152" s="11" t="s">
        <v>207</v>
      </c>
      <c r="C152" s="12">
        <v>24309443.54</v>
      </c>
      <c r="D152" s="12">
        <v>7406297.34</v>
      </c>
      <c r="E152" s="12">
        <f t="shared" si="12"/>
        <v>-16903146.2</v>
      </c>
      <c r="F152" s="12">
        <f t="shared" si="13"/>
        <v>30.4667497954583</v>
      </c>
      <c r="G152" s="12">
        <v>6483046.8</v>
      </c>
      <c r="H152" s="32">
        <f t="shared" si="14"/>
        <v>923250.54</v>
      </c>
    </row>
    <row r="153" spans="1:8" ht="12.75">
      <c r="A153" s="23" t="s">
        <v>208</v>
      </c>
      <c r="B153" s="9" t="s">
        <v>209</v>
      </c>
      <c r="C153" s="15">
        <v>150000</v>
      </c>
      <c r="D153" s="15">
        <v>139261.89</v>
      </c>
      <c r="E153" s="15">
        <f t="shared" si="12"/>
        <v>-10738.109999999986</v>
      </c>
      <c r="F153" s="15">
        <f t="shared" si="13"/>
        <v>92.84126000000002</v>
      </c>
      <c r="G153" s="14">
        <v>192538.05</v>
      </c>
      <c r="H153" s="33">
        <f t="shared" si="14"/>
        <v>-53276.159999999974</v>
      </c>
    </row>
    <row r="154" spans="1:8" ht="12.75">
      <c r="A154" s="22" t="s">
        <v>210</v>
      </c>
      <c r="B154" s="9" t="s">
        <v>211</v>
      </c>
      <c r="C154" s="14">
        <v>20020443.54</v>
      </c>
      <c r="D154" s="14">
        <v>5458249.64</v>
      </c>
      <c r="E154" s="15">
        <f t="shared" si="12"/>
        <v>-14562193.899999999</v>
      </c>
      <c r="F154" s="14">
        <f t="shared" si="13"/>
        <v>27.26338019981749</v>
      </c>
      <c r="G154" s="14">
        <v>4752739.36</v>
      </c>
      <c r="H154" s="33">
        <f t="shared" si="14"/>
        <v>705510.2799999993</v>
      </c>
    </row>
    <row r="155" spans="1:8" ht="12.75">
      <c r="A155" s="22" t="s">
        <v>212</v>
      </c>
      <c r="B155" s="9" t="s">
        <v>213</v>
      </c>
      <c r="C155" s="14">
        <v>4139000</v>
      </c>
      <c r="D155" s="14">
        <v>1808785.81</v>
      </c>
      <c r="E155" s="15">
        <f t="shared" si="12"/>
        <v>-2330214.19</v>
      </c>
      <c r="F155" s="14">
        <f t="shared" si="13"/>
        <v>43.70103430780382</v>
      </c>
      <c r="G155" s="14">
        <v>1537769.39</v>
      </c>
      <c r="H155" s="33">
        <f t="shared" si="14"/>
        <v>271016.42000000016</v>
      </c>
    </row>
    <row r="156" spans="1:8" ht="12.75">
      <c r="A156" s="24" t="s">
        <v>214</v>
      </c>
      <c r="B156" s="11" t="s">
        <v>215</v>
      </c>
      <c r="C156" s="17">
        <v>14666400</v>
      </c>
      <c r="D156" s="17">
        <v>6665000</v>
      </c>
      <c r="E156" s="17">
        <f t="shared" si="12"/>
        <v>-8001400</v>
      </c>
      <c r="F156" s="17">
        <f t="shared" si="13"/>
        <v>45.444008072874055</v>
      </c>
      <c r="G156" s="17">
        <v>6774000</v>
      </c>
      <c r="H156" s="32">
        <f t="shared" si="14"/>
        <v>-109000</v>
      </c>
    </row>
    <row r="157" spans="1:8" ht="12.75">
      <c r="A157" s="23" t="s">
        <v>249</v>
      </c>
      <c r="B157" s="9" t="s">
        <v>216</v>
      </c>
      <c r="C157" s="15">
        <v>12320000</v>
      </c>
      <c r="D157" s="15">
        <v>5519000</v>
      </c>
      <c r="E157" s="15">
        <f t="shared" si="12"/>
        <v>-6801000</v>
      </c>
      <c r="F157" s="15">
        <f t="shared" si="13"/>
        <v>44.79707792207792</v>
      </c>
      <c r="G157" s="15">
        <v>5689000</v>
      </c>
      <c r="H157" s="33">
        <f t="shared" si="14"/>
        <v>-170000</v>
      </c>
    </row>
    <row r="158" spans="1:8" ht="22.5">
      <c r="A158" s="23" t="s">
        <v>217</v>
      </c>
      <c r="B158" s="9" t="s">
        <v>218</v>
      </c>
      <c r="C158" s="15">
        <v>65000</v>
      </c>
      <c r="D158" s="15">
        <v>0</v>
      </c>
      <c r="E158" s="15">
        <f t="shared" si="12"/>
        <v>-65000</v>
      </c>
      <c r="F158" s="15">
        <f t="shared" si="13"/>
        <v>0</v>
      </c>
      <c r="G158" s="15">
        <v>0</v>
      </c>
      <c r="H158" s="33">
        <f t="shared" si="14"/>
        <v>0</v>
      </c>
    </row>
    <row r="159" spans="1:8" ht="22.5">
      <c r="A159" s="23" t="s">
        <v>219</v>
      </c>
      <c r="B159" s="9" t="s">
        <v>220</v>
      </c>
      <c r="C159" s="15">
        <v>2281400</v>
      </c>
      <c r="D159" s="15">
        <v>1146000</v>
      </c>
      <c r="E159" s="15">
        <f t="shared" si="12"/>
        <v>-1135400</v>
      </c>
      <c r="F159" s="15">
        <f t="shared" si="13"/>
        <v>50.23231349171561</v>
      </c>
      <c r="G159" s="15">
        <v>1085000</v>
      </c>
      <c r="H159" s="33">
        <f t="shared" si="14"/>
        <v>61000</v>
      </c>
    </row>
    <row r="160" spans="1:8" ht="12.75">
      <c r="A160" s="21" t="s">
        <v>221</v>
      </c>
      <c r="B160" s="11" t="s">
        <v>222</v>
      </c>
      <c r="C160" s="17">
        <f>C8-C118</f>
        <v>-1185225.5399999917</v>
      </c>
      <c r="D160" s="17">
        <f>D8-D118</f>
        <v>1391818.8700000048</v>
      </c>
      <c r="E160" s="17"/>
      <c r="F160" s="17"/>
      <c r="G160" s="17">
        <f>G8-G118</f>
        <v>3630250.309999995</v>
      </c>
      <c r="H160" s="33"/>
    </row>
    <row r="161" spans="1:8" ht="12.75">
      <c r="A161" s="25"/>
      <c r="B161" s="25"/>
      <c r="C161" s="25"/>
      <c r="D161" s="25"/>
      <c r="E161" s="25"/>
      <c r="F161" s="25"/>
      <c r="G161" s="34"/>
      <c r="H161" s="34"/>
    </row>
    <row r="162" spans="1:8" ht="15">
      <c r="A162" s="47"/>
      <c r="B162" s="47"/>
      <c r="C162" s="25"/>
      <c r="D162" s="26"/>
      <c r="E162" s="25"/>
      <c r="F162" s="25"/>
      <c r="G162" s="35"/>
      <c r="H162" s="35"/>
    </row>
    <row r="163" spans="1:8" ht="15">
      <c r="A163" s="47"/>
      <c r="B163" s="47"/>
      <c r="C163" s="26"/>
      <c r="D163" s="26"/>
      <c r="E163" s="25"/>
      <c r="F163" s="25"/>
      <c r="G163" s="34"/>
      <c r="H163" s="34"/>
    </row>
    <row r="164" spans="1:8" ht="12.75">
      <c r="A164" s="44"/>
      <c r="B164" s="44"/>
      <c r="C164" s="25"/>
      <c r="D164" s="25"/>
      <c r="E164" s="25"/>
      <c r="F164" s="25"/>
      <c r="G164" s="35"/>
      <c r="H164" s="35"/>
    </row>
    <row r="165" spans="1:8" ht="12.75">
      <c r="A165" s="25"/>
      <c r="B165" s="25"/>
      <c r="C165" s="25"/>
      <c r="D165" s="25"/>
      <c r="E165" s="25"/>
      <c r="F165" s="25"/>
      <c r="G165" s="36"/>
      <c r="H165" s="37"/>
    </row>
  </sheetData>
  <mergeCells count="12">
    <mergeCell ref="A164:B164"/>
    <mergeCell ref="G5:G6"/>
    <mergeCell ref="H5:H6"/>
    <mergeCell ref="A162:B162"/>
    <mergeCell ref="A163:B163"/>
    <mergeCell ref="F5:F6"/>
    <mergeCell ref="D5:D6"/>
    <mergeCell ref="E5:E6"/>
    <mergeCell ref="A2:B2"/>
    <mergeCell ref="A5:A6"/>
    <mergeCell ref="B5:B6"/>
    <mergeCell ref="C5:C6"/>
  </mergeCells>
  <printOptions/>
  <pageMargins left="0.7874015748031497" right="0.3937007874015748" top="0.3937007874015748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2010-07-26T09:16:43Z</cp:lastPrinted>
  <dcterms:created xsi:type="dcterms:W3CDTF">2010-03-02T06:51:43Z</dcterms:created>
  <dcterms:modified xsi:type="dcterms:W3CDTF">2010-07-26T09:17:56Z</dcterms:modified>
  <cp:category/>
  <cp:version/>
  <cp:contentType/>
  <cp:contentStatus/>
</cp:coreProperties>
</file>